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anji\Documents\assist\colpatria\Servicios Extractos y Extrafinanciamiento\E\"/>
    </mc:Choice>
  </mc:AlternateContent>
  <bookViews>
    <workbookView xWindow="-120" yWindow="-120" windowWidth="19440" windowHeight="15000" firstSheet="7" activeTab="7"/>
  </bookViews>
  <sheets>
    <sheet name="GAP" sheetId="9" state="hidden" r:id="rId1"/>
    <sheet name="Ini + Rfp" sheetId="1" state="hidden" r:id="rId2"/>
    <sheet name="Consolidado" sheetId="3" state="hidden" r:id="rId3"/>
    <sheet name="RFP -EB" sheetId="6" state="hidden" r:id="rId4"/>
    <sheet name="Bench" sheetId="7" state="hidden" r:id="rId5"/>
    <sheet name="Func.Infocorp" sheetId="11" state="hidden" r:id="rId6"/>
    <sheet name="FUNCIONALIDADES BVI" sheetId="10" state="hidden" r:id="rId7"/>
    <sheet name="Activacion TC" sheetId="61" r:id="rId8"/>
    <sheet name="MVP Colombia" sheetId="16" state="hidden" r:id="rId9"/>
    <sheet name="MVP Ajustado Canales" sheetId="18" state="hidden" r:id="rId10"/>
    <sheet name="BancaNet Actual" sheetId="19" state="hidden" r:id="rId11"/>
    <sheet name="Preguntas" sheetId="17" state="hidden" r:id="rId12"/>
  </sheets>
  <externalReferences>
    <externalReference r:id="rId13"/>
  </externalReferences>
  <definedNames>
    <definedName name="_xlnm._FilterDatabase" localSheetId="6" hidden="1">'FUNCIONALIDADES BVI'!$B$4:$H$125</definedName>
    <definedName name="_xlnm._FilterDatabase" localSheetId="0" hidden="1">GAP!$A$6:$D$265</definedName>
    <definedName name="_xlnm._FilterDatabase" localSheetId="3" hidden="1">'RFP -EB'!$A$2:$W$162</definedName>
    <definedName name="ORDEN_29_SEP_2003" localSheetId="0">#REF!</definedName>
    <definedName name="ORDEN_29_SEP_2003">#REF!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4" i="61" l="1"/>
  <c r="D34" i="61" s="1"/>
  <c r="C35" i="61" s="1"/>
  <c r="D35" i="61" s="1"/>
  <c r="C36" i="61" s="1"/>
  <c r="D36" i="61" s="1"/>
  <c r="C37" i="61" s="1"/>
  <c r="D37" i="61" s="1"/>
  <c r="C38" i="61" s="1"/>
  <c r="D38" i="61" s="1"/>
  <c r="C39" i="61" s="1"/>
  <c r="D39" i="61" s="1"/>
  <c r="C40" i="61" s="1"/>
  <c r="D40" i="61" s="1"/>
  <c r="C41" i="61" s="1"/>
  <c r="D41" i="61" s="1"/>
  <c r="C42" i="61" s="1"/>
  <c r="D42" i="61" s="1"/>
  <c r="C43" i="61" s="1"/>
  <c r="D43" i="61" s="1"/>
  <c r="C44" i="61" s="1"/>
  <c r="D44" i="61" s="1"/>
  <c r="C45" i="61" s="1"/>
  <c r="D45" i="61" s="1"/>
  <c r="C46" i="61" s="1"/>
  <c r="D46" i="61" s="1"/>
  <c r="C47" i="61" s="1"/>
  <c r="D47" i="61" s="1"/>
  <c r="C48" i="61" s="1"/>
  <c r="D48" i="61" s="1"/>
  <c r="C50" i="61" s="1"/>
  <c r="D50" i="61" s="1"/>
  <c r="C51" i="61" s="1"/>
  <c r="D51" i="61" s="1"/>
  <c r="C7" i="61"/>
  <c r="D7" i="61" s="1"/>
  <c r="C8" i="61" s="1"/>
  <c r="D8" i="61" s="1"/>
  <c r="C9" i="61" s="1"/>
  <c r="D9" i="61" s="1"/>
  <c r="C10" i="61" s="1"/>
  <c r="D10" i="61" s="1"/>
  <c r="C11" i="61" s="1"/>
  <c r="D11" i="61" s="1"/>
  <c r="C12" i="61" s="1"/>
  <c r="D12" i="61" s="1"/>
  <c r="C13" i="61" s="1"/>
  <c r="D13" i="61" s="1"/>
  <c r="C14" i="61" s="1"/>
  <c r="D14" i="61" s="1"/>
  <c r="C15" i="61" s="1"/>
  <c r="D15" i="61" s="1"/>
  <c r="C16" i="61" s="1"/>
  <c r="D16" i="61" s="1"/>
  <c r="C17" i="61" s="1"/>
  <c r="D17" i="61" s="1"/>
  <c r="C18" i="61" s="1"/>
  <c r="D18" i="61" s="1"/>
  <c r="C19" i="61" s="1"/>
  <c r="D19" i="61" s="1"/>
  <c r="C20" i="61" s="1"/>
  <c r="D20" i="61" s="1"/>
  <c r="C21" i="61" s="1"/>
  <c r="D21" i="61" s="1"/>
  <c r="C23" i="61" l="1"/>
  <c r="D23" i="61" s="1"/>
  <c r="C24" i="61" s="1"/>
  <c r="D24" i="61" s="1"/>
  <c r="C52" i="61"/>
  <c r="D52" i="61" s="1"/>
  <c r="C53" i="61" s="1"/>
  <c r="I104" i="10"/>
  <c r="P48" i="7"/>
  <c r="I48" i="7"/>
  <c r="D48" i="7"/>
  <c r="C48" i="7"/>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B133" i="6" s="1"/>
  <c r="A131" i="6"/>
  <c r="A130" i="6"/>
  <c r="A129" i="6"/>
  <c r="A128" i="6"/>
  <c r="A127" i="6"/>
  <c r="A126" i="6"/>
  <c r="A125" i="6"/>
  <c r="A124" i="6"/>
  <c r="B125" i="6" s="1"/>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B52" i="6" s="1"/>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B3" i="6" s="1"/>
  <c r="B122" i="6"/>
  <c r="B158" i="6"/>
  <c r="B159" i="6"/>
  <c r="D26" i="61" l="1"/>
  <c r="C27" i="61" s="1"/>
  <c r="D27" i="61" s="1"/>
  <c r="C25" i="61"/>
  <c r="D25" i="61" s="1"/>
  <c r="C26" i="61" s="1"/>
  <c r="B57" i="6"/>
  <c r="B4" i="6"/>
  <c r="B100" i="6"/>
  <c r="B101" i="6" s="1"/>
  <c r="B102" i="6" s="1"/>
  <c r="B103" i="6" s="1"/>
  <c r="B104" i="6" s="1"/>
  <c r="B105" i="6" s="1"/>
  <c r="B106" i="6" s="1"/>
  <c r="B161" i="6"/>
  <c r="B162" i="6" s="1"/>
  <c r="B19" i="6"/>
  <c r="B20" i="6" s="1"/>
  <c r="B21" i="6" s="1"/>
  <c r="B28" i="6"/>
  <c r="B109" i="6"/>
  <c r="B110" i="6" s="1"/>
  <c r="B111" i="6" s="1"/>
  <c r="B112" i="6" s="1"/>
  <c r="B113" i="6" s="1"/>
  <c r="B114" i="6" s="1"/>
  <c r="B115" i="6" s="1"/>
  <c r="B116" i="6" s="1"/>
  <c r="B117" i="6" s="1"/>
  <c r="B118" i="6" s="1"/>
  <c r="B154" i="6"/>
  <c r="B155" i="6" s="1"/>
  <c r="B156" i="6" s="1"/>
  <c r="B157" i="6" s="1"/>
  <c r="B143" i="6"/>
  <c r="B144" i="6" s="1"/>
  <c r="B149" i="6"/>
  <c r="B150" i="6" s="1"/>
  <c r="B51" i="6"/>
  <c r="B59" i="6"/>
  <c r="B60"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9" i="6"/>
  <c r="B22" i="6"/>
  <c r="B23" i="6" s="1"/>
  <c r="B24" i="6" s="1"/>
  <c r="B25" i="6" s="1"/>
  <c r="B26" i="6" s="1"/>
  <c r="B27" i="6" s="1"/>
  <c r="B30" i="6"/>
  <c r="B50" i="6"/>
  <c r="B62" i="6"/>
  <c r="B63" i="6" s="1"/>
  <c r="B64" i="6" s="1"/>
  <c r="B65" i="6" s="1"/>
  <c r="B66" i="6" s="1"/>
  <c r="B67" i="6" s="1"/>
  <c r="B68" i="6" s="1"/>
  <c r="B69" i="6" s="1"/>
  <c r="B70" i="6" s="1"/>
  <c r="B7" i="6"/>
  <c r="B8" i="6" s="1"/>
  <c r="B107" i="6"/>
  <c r="B108" i="6" s="1"/>
  <c r="B5" i="6"/>
  <c r="B15" i="6"/>
  <c r="B29" i="6"/>
  <c r="B33" i="6"/>
  <c r="B34" i="6" s="1"/>
  <c r="B35" i="6" s="1"/>
  <c r="B36" i="6" s="1"/>
  <c r="B37" i="6" s="1"/>
  <c r="B38" i="6" s="1"/>
  <c r="B39" i="6" s="1"/>
  <c r="B40" i="6" s="1"/>
  <c r="B41" i="6" s="1"/>
  <c r="B42" i="6" s="1"/>
  <c r="B43" i="6" s="1"/>
  <c r="B44" i="6" s="1"/>
  <c r="B45" i="6" s="1"/>
  <c r="B46" i="6" s="1"/>
  <c r="B47" i="6" s="1"/>
  <c r="B48" i="6" s="1"/>
  <c r="B49" i="6" s="1"/>
  <c r="B61" i="6"/>
  <c r="B119" i="6"/>
  <c r="B120" i="6" s="1"/>
  <c r="B121" i="6" s="1"/>
  <c r="B16" i="6"/>
  <c r="B17" i="6" s="1"/>
  <c r="B18" i="6" s="1"/>
  <c r="B32" i="6"/>
  <c r="B123" i="6"/>
  <c r="B124" i="6" s="1"/>
  <c r="B151" i="6"/>
  <c r="B152" i="6" s="1"/>
  <c r="B153" i="6" s="1"/>
  <c r="B54" i="6"/>
  <c r="B55" i="6" s="1"/>
  <c r="B56" i="6" s="1"/>
  <c r="B145" i="6"/>
  <c r="B146" i="6" s="1"/>
  <c r="B147" i="6" s="1"/>
  <c r="B148" i="6" s="1"/>
  <c r="B10" i="6"/>
  <c r="B11" i="6" s="1"/>
  <c r="B12" i="6" s="1"/>
  <c r="B13" i="6" s="1"/>
  <c r="B14" i="6" s="1"/>
  <c r="B58" i="6"/>
  <c r="B126" i="6"/>
  <c r="B127" i="6" s="1"/>
  <c r="B128" i="6" s="1"/>
  <c r="B129" i="6" s="1"/>
  <c r="B130" i="6" s="1"/>
  <c r="B131" i="6" s="1"/>
  <c r="B132" i="6" s="1"/>
  <c r="B134" i="6"/>
  <c r="B135" i="6" s="1"/>
  <c r="B136" i="6" s="1"/>
  <c r="B137" i="6" s="1"/>
  <c r="B138" i="6" s="1"/>
  <c r="B139" i="6" s="1"/>
  <c r="B140" i="6" s="1"/>
  <c r="B141" i="6" s="1"/>
  <c r="B142" i="6" s="1"/>
  <c r="B160" i="6"/>
  <c r="B6" i="6"/>
  <c r="B53" i="6"/>
  <c r="B71" i="6"/>
  <c r="B72" i="6" s="1"/>
  <c r="B73" i="6" s="1"/>
  <c r="B74" i="6" s="1"/>
  <c r="B75" i="6" s="1"/>
  <c r="B76" i="6" s="1"/>
  <c r="B31" i="6"/>
  <c r="D53" i="61" l="1"/>
</calcChain>
</file>

<file path=xl/comments1.xml><?xml version="1.0" encoding="utf-8"?>
<comments xmlns="http://schemas.openxmlformats.org/spreadsheetml/2006/main">
  <authors>
    <author>ramosni</author>
  </authors>
  <commentList>
    <comment ref="H2" authorId="0" shapeId="0">
      <text>
        <r>
          <rPr>
            <b/>
            <sz val="8"/>
            <color indexed="81"/>
            <rFont val="Tahoma"/>
            <family val="2"/>
          </rPr>
          <t>En el caso de ser parcial, ingresar el porcentaje de cumplimiento.</t>
        </r>
        <r>
          <rPr>
            <sz val="8"/>
            <color indexed="81"/>
            <rFont val="Tahoma"/>
            <family val="2"/>
          </rPr>
          <t xml:space="preserve">
</t>
        </r>
      </text>
    </comment>
    <comment ref="L2" authorId="0" shapeId="0">
      <text>
        <r>
          <rPr>
            <b/>
            <sz val="8"/>
            <color indexed="81"/>
            <rFont val="Tahoma"/>
            <family val="2"/>
          </rPr>
          <t>Anexar el detalle para el entendimiento de la funcionalidad</t>
        </r>
        <r>
          <rPr>
            <sz val="8"/>
            <color indexed="81"/>
            <rFont val="Tahoma"/>
            <family val="2"/>
          </rPr>
          <t xml:space="preserve">
</t>
        </r>
      </text>
    </comment>
  </commentList>
</comments>
</file>

<file path=xl/comments2.xml><?xml version="1.0" encoding="utf-8"?>
<comments xmlns="http://schemas.openxmlformats.org/spreadsheetml/2006/main">
  <authors>
    <author xml:space="preserve">Camila Ardila Moreno </author>
  </authors>
  <commentList>
    <comment ref="M11" authorId="0" shapeId="0">
      <text>
        <r>
          <rPr>
            <sz val="9"/>
            <color indexed="81"/>
            <rFont val="Tahoma"/>
            <family val="2"/>
          </rPr>
          <t>El número de cédula se toma como usuario.</t>
        </r>
      </text>
    </comment>
    <comment ref="O16" authorId="0" shapeId="0">
      <text>
        <r>
          <rPr>
            <sz val="9"/>
            <color indexed="81"/>
            <rFont val="Tahoma"/>
            <family val="2"/>
          </rPr>
          <t>Para realizar transferencias.</t>
        </r>
      </text>
    </comment>
    <comment ref="K18" authorId="0" shapeId="0">
      <text>
        <r>
          <rPr>
            <sz val="9"/>
            <color indexed="81"/>
            <rFont val="Tahoma"/>
            <family val="2"/>
          </rPr>
          <t>Número de confirmación.</t>
        </r>
      </text>
    </comment>
    <comment ref="C32" authorId="0" shapeId="0">
      <text>
        <r>
          <rPr>
            <sz val="9"/>
            <color indexed="81"/>
            <rFont val="Tahoma"/>
            <family val="2"/>
          </rPr>
          <t>No esta habilitada</t>
        </r>
      </text>
    </comment>
    <comment ref="E32" authorId="0" shapeId="0">
      <text>
        <r>
          <rPr>
            <sz val="9"/>
            <color indexed="81"/>
            <rFont val="Tahoma"/>
            <family val="2"/>
          </rPr>
          <t>Es un chat colectivo</t>
        </r>
      </text>
    </comment>
    <comment ref="F47" authorId="0" shapeId="0">
      <text>
        <r>
          <rPr>
            <sz val="9"/>
            <color indexed="81"/>
            <rFont val="Tahoma"/>
            <family val="2"/>
          </rPr>
          <t>Certificación de: 
*Crédito Hipotecario.
*Cuenta AFC.
*Retención en la fuente.
*Retención en la fuente de Carteras Colectivas.
*Retención en la fuente de Acciones Bancolombia.</t>
        </r>
      </text>
    </comment>
    <comment ref="H47" authorId="0" shapeId="0">
      <text>
        <r>
          <rPr>
            <sz val="9"/>
            <color indexed="81"/>
            <rFont val="Tahoma"/>
            <family val="2"/>
          </rPr>
          <t>para solicitar la información (certificación) de la cuenta de ahorros o corriente es necesario realizarla por medio de carta en la oficina de radicación de la cuenta, donde un asesor atenderá la solicitud el valor de la certificación es de $8.150 +IVA, el cual se genera al momento de la solicitud.</t>
        </r>
        <r>
          <rPr>
            <b/>
            <sz val="9"/>
            <color indexed="81"/>
            <rFont val="Tahoma"/>
            <family val="2"/>
          </rPr>
          <t xml:space="preserve"> </t>
        </r>
        <r>
          <rPr>
            <sz val="9"/>
            <color indexed="81"/>
            <rFont val="Tahoma"/>
            <family val="2"/>
          </rPr>
          <t xml:space="preserve">
</t>
        </r>
      </text>
    </comment>
    <comment ref="I47" authorId="0" shapeId="0">
      <text>
        <r>
          <rPr>
            <sz val="9"/>
            <color indexed="81"/>
            <rFont val="Tahoma"/>
            <family val="2"/>
          </rPr>
          <t xml:space="preserve">Solo se puede solicitar la de tarjeta de Crédito, Crédito Rotativo o Crediamigo.
</t>
        </r>
      </text>
    </comment>
    <comment ref="L47" authorId="0" shapeId="0">
      <text>
        <r>
          <rPr>
            <b/>
            <sz val="9"/>
            <color indexed="81"/>
            <rFont val="Tahoma"/>
            <family val="2"/>
          </rPr>
          <t>Certificaciones tributarias</t>
        </r>
        <r>
          <rPr>
            <sz val="9"/>
            <color indexed="81"/>
            <rFont val="Tahoma"/>
            <family val="2"/>
          </rPr>
          <t xml:space="preserve">
</t>
        </r>
      </text>
    </comment>
    <comment ref="H48" authorId="0" shapeId="0">
      <text>
        <r>
          <rPr>
            <sz val="9"/>
            <color indexed="81"/>
            <rFont val="Tahoma"/>
            <family val="2"/>
          </rPr>
          <t>*$3.000 Para plaza tipo 1.
*$4.000 para plaza tipo 2.
*$9.500 para plaza tipo 3.</t>
        </r>
      </text>
    </comment>
    <comment ref="O48" authorId="0" shapeId="0">
      <text>
        <r>
          <rPr>
            <sz val="9"/>
            <color indexed="81"/>
            <rFont val="Tahoma"/>
            <family val="2"/>
          </rPr>
          <t>Transferencias a Terceros HSBC o de otras Entidades BANCA POR INTERNET</t>
        </r>
      </text>
    </comment>
  </commentList>
</comments>
</file>

<file path=xl/sharedStrings.xml><?xml version="1.0" encoding="utf-8"?>
<sst xmlns="http://schemas.openxmlformats.org/spreadsheetml/2006/main" count="3176" uniqueCount="1379">
  <si>
    <t>Mobile 
Banking</t>
  </si>
  <si>
    <t>PRIORIZACION</t>
  </si>
  <si>
    <t>MOBILE BANKING</t>
  </si>
  <si>
    <t>LEAP</t>
  </si>
  <si>
    <t>BANCO - ACTUAL</t>
  </si>
  <si>
    <t>TRANSACCIONES</t>
  </si>
  <si>
    <t>Recargas de minutos</t>
  </si>
  <si>
    <t>SI</t>
  </si>
  <si>
    <t>Transferencias</t>
  </si>
  <si>
    <t>Entre cuentas colpatria</t>
  </si>
  <si>
    <t>transferencias programadas</t>
  </si>
  <si>
    <t>hacia otras entidades</t>
  </si>
  <si>
    <t>desde otras entidades</t>
  </si>
  <si>
    <t>cancelar cuentas desde otras entidades</t>
  </si>
  <si>
    <t>cancelar cuentas hacia otras entidades</t>
  </si>
  <si>
    <t>Pago de servicios Publicos</t>
  </si>
  <si>
    <t>Pagos Productos Colpatria</t>
  </si>
  <si>
    <t>Pago Tarjetas de Credito</t>
  </si>
  <si>
    <t>Pago Prestamos</t>
  </si>
  <si>
    <t>Avances Tarjetas de Credito</t>
  </si>
  <si>
    <t>Operaciones Frecuentes</t>
  </si>
  <si>
    <t>El aplicativo permite realizar pagos como medicina, tv cable, administraciones, colegios , etc</t>
  </si>
  <si>
    <t>NO</t>
  </si>
  <si>
    <t>NS</t>
  </si>
  <si>
    <t>CONSULTAS</t>
  </si>
  <si>
    <t>Resumen de productos</t>
  </si>
  <si>
    <t>Ultimos movimientos</t>
  </si>
  <si>
    <t>limite de pagos</t>
  </si>
  <si>
    <t>transferencias hacia otras entidades</t>
  </si>
  <si>
    <t>transferencias hacia desde otras entidades</t>
  </si>
  <si>
    <t>Paz y Salvo</t>
  </si>
  <si>
    <t xml:space="preserve">Solicitar </t>
  </si>
  <si>
    <t>Consultar (certificaciones, paz y salvos ya generados)</t>
  </si>
  <si>
    <t>Certificaciones</t>
  </si>
  <si>
    <t>Referencias Bancarias</t>
  </si>
  <si>
    <t>Tributarias</t>
  </si>
  <si>
    <t>Consultar Archivos</t>
  </si>
  <si>
    <t>Buzon de Mensajes</t>
  </si>
  <si>
    <t>Actualizacion de Datos</t>
  </si>
  <si>
    <t>cambio de clave</t>
  </si>
  <si>
    <t>Personalice el limite de transacciones</t>
  </si>
  <si>
    <t>SERVICIOS</t>
  </si>
  <si>
    <t>Extracto Electronico</t>
  </si>
  <si>
    <t>Consulta Extractos</t>
  </si>
  <si>
    <t>Autorizacion</t>
  </si>
  <si>
    <t>Cambio de Clave apertura de extractos</t>
  </si>
  <si>
    <t>Olvido de Clave apertura de extractos</t>
  </si>
  <si>
    <t>Inscripcion de cuentas</t>
  </si>
  <si>
    <t>Debito Automatico</t>
  </si>
  <si>
    <t>inscripcion</t>
  </si>
  <si>
    <t>Consulta Movimientos</t>
  </si>
  <si>
    <t>cancelacion</t>
  </si>
  <si>
    <t>modificacion</t>
  </si>
  <si>
    <t>bloqueo / desbloqueo</t>
  </si>
  <si>
    <t>Alertas y Notificaciones</t>
  </si>
  <si>
    <t>Bloqueos</t>
  </si>
  <si>
    <t>tarejta debito</t>
  </si>
  <si>
    <t>tarjeta credito</t>
  </si>
  <si>
    <t>inscripcion cuentas hacia otras entidades</t>
  </si>
  <si>
    <t>cancelacion cuentas desde otras entidades</t>
  </si>
  <si>
    <t>BANCO - ESPERADO (RFP + INICIATIVAS)</t>
  </si>
  <si>
    <t xml:space="preserve">Permitor al cliente de TC que realice una compra de cartera de otro banco </t>
  </si>
  <si>
    <t>A</t>
  </si>
  <si>
    <t>Permitor al cliente de TC que realice un rediferido de su TC con una calculadora o simulador donde pueda visualizar el proximo valor de la cuota luego del rediferido.</t>
  </si>
  <si>
    <t>Permitir al cliente realizar avances de su tarjeta de credito colpatria a cuentas de otros bancos, o a cuentas de otros titulares.</t>
  </si>
  <si>
    <t>Permitir al cliente redimir los puntos acumulados en su tarjeta de credito de manera virtual dentro de la BVI</t>
  </si>
  <si>
    <t>B</t>
  </si>
  <si>
    <t>creacion de la tarjeta virtual para compras por internet e-card</t>
  </si>
  <si>
    <t>M</t>
  </si>
  <si>
    <t>Solicitud de chequeras</t>
  </si>
  <si>
    <t>Compras de productos (p.e PIN Visas, otros PIN)</t>
  </si>
  <si>
    <t>El cliente puede parametrizar la opción de inscribir Servicios Públicos</t>
  </si>
  <si>
    <t>El aplicativo permite realizar pagos de créditos totales, mínimos u otros valores</t>
  </si>
  <si>
    <t>El aplicativo permite realizar pagos de Tarjetas de Crédito de otros Bancos</t>
  </si>
  <si>
    <t>El aplicativo  permite  realizar   un pago a una compra especifica de la tarjeta de credito (pago dirigido)</t>
  </si>
  <si>
    <t xml:space="preserve">Que los clientes tengan la opción de descargar la información en diferentes formatos ( CSV, Excel y PDF) </t>
  </si>
  <si>
    <t>Que el cliente pueda visualizar  quien es su gestor comercial.</t>
  </si>
  <si>
    <t>Permite   la busqueda  dinámicas dentro movimiento  y en difrentes rangos de fechas y/o rangos de fecha, por palabras claves, periodos de tiempo, sin tanto click.</t>
  </si>
  <si>
    <t>Solicitar ayuda en línea (DEMO, Preguntas Frecuentes)</t>
  </si>
  <si>
    <t>Existe una opción que permita mostrar FAQ´s</t>
  </si>
  <si>
    <t>El aplicativo permite parametrizar las descripciones de los errores que se puedan dar</t>
  </si>
  <si>
    <t>El aplicativo permite realizar  busquedas  por palabras claves</t>
  </si>
  <si>
    <t>El aplicativo permite bloquear y desbloquear productos y servicios</t>
  </si>
  <si>
    <t>Se pueden restringir los horarios de Transaccionalidad por Producto, servicio</t>
  </si>
  <si>
    <t xml:space="preserve"> El cliente puede consultar el estado de los cheques</t>
  </si>
  <si>
    <t>El aplicativo permite mostrar imagen de los cheques</t>
  </si>
  <si>
    <t>El aplicativo permite ver el detalle de los cheques</t>
  </si>
  <si>
    <t>características y detalle de los productos puedan ser visualizados</t>
  </si>
  <si>
    <t>Permite mostrar a diario el movimiento con saldos iniciales y finales</t>
  </si>
  <si>
    <t>El aplicativo permite al cliente consultar los promedios de los saldos de sus cuentas</t>
  </si>
  <si>
    <t>El cliente puede consultar sus finanzas personales? (ej. Rastreadores de gastos / herramienta de presupuesto: Herramienta que permita al usuario tener el control de sus finanzas personales, basada en sus transacciones, la cual genera su presupuesto mensual)</t>
  </si>
  <si>
    <t xml:space="preserve">El aplicativo identifica y muestra las transacciones más frecuentes
</t>
  </si>
  <si>
    <t>El aplicativo permite generar reporte de endeudamiento del cliente</t>
  </si>
  <si>
    <t>El aplicativo permite generar reporte de calificación del endeudamiento</t>
  </si>
  <si>
    <t>El aplicativo permite al cliente visualizar el detalle de las notas débito o crédito sobre los productos</t>
  </si>
  <si>
    <t>El aplicativo permite visualizar  las tarifas de los productos y servicios por convenio</t>
  </si>
  <si>
    <t>El cliente puede personalizar su portal? (ej. nombre de la cuenta, nombre del producto, etc)</t>
  </si>
  <si>
    <t>Todas las páginas son factibles de impresión</t>
  </si>
  <si>
    <t>Si el cliente no ha realizado  transacciones durante un periodo determinado, el sistema permite desabilitar el usuario del sistema</t>
  </si>
  <si>
    <t>El aplicativo permite parametrizar la cantidad de transacciones a realizar en un periodo de tiempo (ej. diario, semanal)</t>
  </si>
  <si>
    <t>El cliente puede gestionar y modificar  los límites de montos y cantidades por productos  y  transacciones de los usuarios habilitados</t>
  </si>
  <si>
    <t>SERVICIOS - VENTAS - CAMPAÑAS - USER EXPERIENCE</t>
  </si>
  <si>
    <t>Modulo de campañas que permita al cliente visualizar campañas generales y dirigidas, que permita llevar un registro de las campañas vistas por los clientes dentro de la zona transaccional, ventas o transacciones realizadas a partir de la campaña.</t>
  </si>
  <si>
    <t>crear una bandeja de entrada al estilo "Outlook" de manera que le lleguen los mensajes a los clientes, y se puedan enviar de manera casi personalizada.</t>
  </si>
  <si>
    <t>El cliente puede parametrizar la opción de inscribir Servicios Públicos que habitualmente paga para crear unos "pagos frecuentes"</t>
  </si>
  <si>
    <t>Registro en el canal de clientes que no tienen una Tarjeta Debito / Credito.</t>
  </si>
  <si>
    <t xml:space="preserve">Permitir a los clientes que inscriban, consultar, cancelar , modificar , bloquear y desbloquear cuentas propias o de terceros en linea sin necesidad de ir hasta una oficina a diligenciar los formularios. </t>
  </si>
  <si>
    <t>poder modificar/ actualizar/ cambiar el look and feel de la zona segura.</t>
  </si>
  <si>
    <t>El aplicativo   permite  visualizar los mensajes de bienvenida y publicidad dirigida y específica</t>
  </si>
  <si>
    <t>El aplicativo tiene un chat de servicio incluido</t>
  </si>
  <si>
    <t>El aplicativo permite generar y publicar encuestas a los clientes</t>
  </si>
  <si>
    <t>El aplicativo tiene funcionalidades de Bloggs para comunicarse con los clientes</t>
  </si>
  <si>
    <t>Apertura de productos Online (cuentas, CDTs)</t>
  </si>
  <si>
    <t>Solicitud de productos Online (Creditos, TC)</t>
  </si>
  <si>
    <t>Aplicativo contiene simuladores de crèditos</t>
  </si>
  <si>
    <t>BANCO - ESPERADO LEAP</t>
  </si>
  <si>
    <t>Resumen de cuenta</t>
  </si>
  <si>
    <t>Detalles de la cuenta de balance</t>
  </si>
  <si>
    <t>Detalles de la cuenta de cheques de equilibrio</t>
  </si>
  <si>
    <t>Detalles de la cuenta de balance - Ahorro</t>
  </si>
  <si>
    <t>Cuenta detalles de saldos - Tarjetas de crédito</t>
  </si>
  <si>
    <t>Detalles de la cuenta de balance - Hipotecas</t>
  </si>
  <si>
    <t>Cuenta detalles de saldos - Préstamos personales</t>
  </si>
  <si>
    <t>Cuenta detalles de saldos - Depósitos a Plazo</t>
  </si>
  <si>
    <t>Cuenta detalles de saldos - Fondos Mutuos</t>
  </si>
  <si>
    <t>Cuenta detalles de saldos - US $ Inversiones</t>
  </si>
  <si>
    <t>Cuenta detalles de Balance - Línea Escocia</t>
  </si>
  <si>
    <t>Filtrado / Ordenar Actividad de la cuenta</t>
  </si>
  <si>
    <t>Actividad de la cuenta Buscar</t>
  </si>
  <si>
    <t>Ver Imágenes Cheque</t>
  </si>
  <si>
    <t>Mostrar apodos para cuentas propias</t>
  </si>
  <si>
    <t>La historia misma y anterior cuenta de transacciones día (cuentas de depósito, tarjetas de crédito, ScotiaLine)</t>
  </si>
  <si>
    <t>Transacciones de tarjetas de crédito la historia</t>
  </si>
  <si>
    <t>Historial de transacciones ScotiaLine (línea de crédito)</t>
  </si>
  <si>
    <t>Liquidación Cheques- Pendiente (página Deatiled)</t>
  </si>
  <si>
    <t>Declaraciones</t>
  </si>
  <si>
    <t>Detalles - Declaración de cheques</t>
  </si>
  <si>
    <t>Detalles Declaración - Ahorro</t>
  </si>
  <si>
    <t>Detalles Declaración - Tarjetas de crédito</t>
  </si>
  <si>
    <t>Detalles Declaración - Hipotecas</t>
  </si>
  <si>
    <t>Detalles Declaración - Préstamos personales</t>
  </si>
  <si>
    <t>Detalles Declaración - Depósitos a Plazo</t>
  </si>
  <si>
    <t>Detalles - Declaración de Fondos Mutuos</t>
  </si>
  <si>
    <t>Detalles Declaración - US $ Inversiones</t>
  </si>
  <si>
    <t>Declaración de detalles - Línea Escocia</t>
  </si>
  <si>
    <t>Declaraciones de Exportación</t>
  </si>
  <si>
    <t>Ver / Configurar ajustes sin papel</t>
  </si>
  <si>
    <t>Consulta tasa FOREX (múltiples divisas)</t>
  </si>
  <si>
    <t>Actividades de sesión de cliente (Backoffice capacidades de seguimiento / informes)</t>
  </si>
  <si>
    <t>Registran actividades en el mismo día</t>
  </si>
  <si>
    <t>Registran las actividades de días anteriores (on-line y móvil)</t>
  </si>
  <si>
    <t>Investigación de transacciones de tarjetas de débito (por tarjeta)</t>
  </si>
  <si>
    <t>El mismo día la investigación de transacciones de tarjetas de débito (por tarjeta)</t>
  </si>
  <si>
    <t>Días anteriores indagación transacción de débito</t>
  </si>
  <si>
    <t>Transacción / Balance en disputa bandera consulta</t>
  </si>
  <si>
    <t>Investigación Los depósitos en efectivo</t>
  </si>
  <si>
    <t>Los depósitos en efectivo Resumen periodo / informe</t>
  </si>
  <si>
    <t>Los depósitos de efectivo colecciones detalles de época</t>
  </si>
  <si>
    <t>Los depósitos en efectivo periodo detalle</t>
  </si>
  <si>
    <t>24 Meses Depósitos (IDE) en certificados PDF</t>
  </si>
  <si>
    <t>24 Meses Depósitos en Efectivo (IDE) Sentencia- PDF</t>
  </si>
  <si>
    <t>Selección de cuentas de los Depósitos en Efectivo</t>
  </si>
  <si>
    <t>Las transferencias a cuentas propias</t>
  </si>
  <si>
    <t>mismo día</t>
  </si>
  <si>
    <t>Ver las futuras transacciones de fecha (cualquier futura fecha transferencias sola vez)</t>
  </si>
  <si>
    <t>Cancelar transacciones pendientes</t>
  </si>
  <si>
    <t>Transacción recurrente</t>
  </si>
  <si>
    <t>Mensaje Fechado</t>
  </si>
  <si>
    <t>Multi-moneda</t>
  </si>
  <si>
    <t>Transferencias dentro de Terceros Nosotros (depósitos, tarjetas de crédito y préstamos)</t>
  </si>
  <si>
    <t>Añadir / editar / eliminar destinatario</t>
  </si>
  <si>
    <t>recurrente</t>
  </si>
  <si>
    <t>Transferencias a otros bancos (SPEI)</t>
  </si>
  <si>
    <t>Los pagos de facturas</t>
  </si>
  <si>
    <t>Añadir / editar / borrar beneficiario</t>
  </si>
  <si>
    <t>Factura de pago mismo día</t>
  </si>
  <si>
    <t>Mensaje Fechado (setup)</t>
  </si>
  <si>
    <t>Vista posterior de fecha-pagos de facturas</t>
  </si>
  <si>
    <t>Editar / Cancelar pagos pendientes</t>
  </si>
  <si>
    <t>Mostrar beneficiarios populares</t>
  </si>
  <si>
    <t>Administrar cuenta / Cambiar Financiación</t>
  </si>
  <si>
    <t>SAT (Agencia de Ingresos de México) Contribución</t>
  </si>
  <si>
    <t>pago SAT</t>
  </si>
  <si>
    <t>provisional</t>
  </si>
  <si>
    <t>anual</t>
  </si>
  <si>
    <t>créditos fiscales</t>
  </si>
  <si>
    <t>Coordinado con las entidades federativas (estados)</t>
  </si>
  <si>
    <t>Productos / derechos de explotación</t>
  </si>
  <si>
    <t>Capture Line (Gobierno el pago de facturas)</t>
  </si>
  <si>
    <t>SAT cancelación</t>
  </si>
  <si>
    <t>configuración SAT</t>
  </si>
  <si>
    <t>Resumen de la inversión (depósitos a plazo)</t>
  </si>
  <si>
    <t>Las tasas de interés de inversión en investigaciones diario Cambio</t>
  </si>
  <si>
    <t>Consulta de tipo de interés de Inversiones por importe</t>
  </si>
  <si>
    <t>Inversión consulta de tipo de interés por plazo y cantidad</t>
  </si>
  <si>
    <t>Consulta de saldo de Inversiones detallado</t>
  </si>
  <si>
    <t>Depósitos de Inversión -Establecer Nueva (Invest / Compra)</t>
  </si>
  <si>
    <t>Cuenta Inversiones Plazo Fijo (Cuenta Unica)</t>
  </si>
  <si>
    <t>Fondos de Inversión Resumen (fondos mutuos)</t>
  </si>
  <si>
    <t>Consulta de saldo detallado</t>
  </si>
  <si>
    <t>Títulos de fondos mutuos de inversión Comprar</t>
  </si>
  <si>
    <t>Vender títulos de fondos mutuos de inversión</t>
  </si>
  <si>
    <t>Protección Cheque (añadir / editar / cancelar)</t>
  </si>
  <si>
    <t>Cheques cuenta de protección / parámetros estableció</t>
  </si>
  <si>
    <t>Cheques Protegida consulta</t>
  </si>
  <si>
    <t>Pagado encuesta cheques</t>
  </si>
  <si>
    <t>Cancele la protección en un control específico</t>
  </si>
  <si>
    <t>Parámetros Contrato consulta</t>
  </si>
  <si>
    <t>Suspension- Detener Cheque</t>
  </si>
  <si>
    <t>Suspendido / consulta cheque parado</t>
  </si>
  <si>
    <t>Mobile Top-up (teléfonos móviles de prepago)</t>
  </si>
  <si>
    <t>Registro Teléfono añadir / editar / borrar</t>
  </si>
  <si>
    <t>Autoregistro</t>
  </si>
  <si>
    <t>crear contraseña</t>
  </si>
  <si>
    <t>Crear y cambiar nombre de Nick (ID de usuario)</t>
  </si>
  <si>
    <t>Configuración Token Virtual</t>
  </si>
  <si>
    <t>Configuración física Token</t>
  </si>
  <si>
    <t>Código de Acceso</t>
  </si>
  <si>
    <t>Frase secreta y de selección de imágenes (Banco de autenticación)</t>
  </si>
  <si>
    <t xml:space="preserve">
Autenticación de cliente a través de Token</t>
  </si>
  <si>
    <t>Autenticación del cliente a través de Preguntas OW</t>
  </si>
  <si>
    <t>password Recovery</t>
  </si>
  <si>
    <t>Acuérdate de mí</t>
  </si>
  <si>
    <t>Cambiar contraseñas</t>
  </si>
  <si>
    <t>Pantalla del cliente Nombre completo, fecha y hora</t>
  </si>
  <si>
    <t>Las notificaciones a los clientes (en la página de destino después de iniciar sesión)</t>
  </si>
  <si>
    <t>Hard &amp; Sincronización Token suave</t>
  </si>
  <si>
    <t>Reemplazo del disco Token Management</t>
  </si>
  <si>
    <t>Reemplazo Soft Token Management</t>
  </si>
  <si>
    <t>Duro Token caducidad / renovación</t>
  </si>
  <si>
    <t>Soft Token de caducidad / renovación</t>
  </si>
  <si>
    <t>Cambiar la información de contacto (correo electrónico y número de teléfono móvil)</t>
  </si>
  <si>
    <t>Preferencias de idioma</t>
  </si>
  <si>
    <t>localizada Español</t>
  </si>
  <si>
    <t>Solicitud de Talonario</t>
  </si>
  <si>
    <t>Recibe alertas por correo electrónico y SMS (para todos los productos)</t>
  </si>
  <si>
    <t>Establecer límites (transferencias / pagos cuentas de terceros)</t>
  </si>
  <si>
    <t>Pago Pre-autorizado (Domiciliación)</t>
  </si>
  <si>
    <t>Recurrente complemento Pre autorizado de servicio / eliminar</t>
  </si>
  <si>
    <t>Recurrente Controversias servicio Pre-autorizado</t>
  </si>
  <si>
    <t>Consulta CLABE (Código para transferencias interbancarias)</t>
  </si>
  <si>
    <t>Transferencia Pre-Autorizado a la cuenta de ahorros Escocia (SAP)</t>
  </si>
  <si>
    <t>Configure / update / delete / query</t>
  </si>
  <si>
    <t>Error investigación transacciones</t>
  </si>
  <si>
    <t>Límites de débito ATM -</t>
  </si>
  <si>
    <t>Auto bloque de servicio en la línea ScotiaWeb</t>
  </si>
  <si>
    <t>Los anuncios de banner</t>
  </si>
  <si>
    <t>Anuncios de texto</t>
  </si>
  <si>
    <t>Identificarse Splash Screen</t>
  </si>
  <si>
    <t>Identificarse Ubicación Monitoreo / IP / Device</t>
  </si>
  <si>
    <t>Transacción Comportamiento Monitoreo</t>
  </si>
  <si>
    <t>Wire International Transferencias (multidivisa)</t>
  </si>
  <si>
    <t>Aplicaciones del producto (sencillo formulario no termina al final)</t>
  </si>
  <si>
    <t>Aplicación adicional de tarjeta de crédito</t>
  </si>
  <si>
    <t>Intereses y comisiones devengados</t>
  </si>
  <si>
    <t>Intereses y comisiones pagadas</t>
  </si>
  <si>
    <t>Activar / Desactivar la tarjeta de débito para compras en línea</t>
  </si>
  <si>
    <t>E-estado de cuenta de cheques historia a 5 años</t>
  </si>
  <si>
    <t>INICIATIVA</t>
  </si>
  <si>
    <t>CATEGORIA</t>
  </si>
  <si>
    <t>PRODUCTO</t>
  </si>
  <si>
    <t>DESCRIPCION</t>
  </si>
  <si>
    <t>Avances</t>
  </si>
  <si>
    <t>Transferir avances a cuentas de otros bancos</t>
  </si>
  <si>
    <t>El aplicativo permite transferir el avance de una Tarjeta de Crédito a una cuenta de otro banco y otro titular?</t>
  </si>
  <si>
    <t>Ayudas</t>
  </si>
  <si>
    <t>Manejo de errores</t>
  </si>
  <si>
    <t>El aplicativo permite parametrizar las descripciones de los errores que se puedan dar?</t>
  </si>
  <si>
    <t>Campañas</t>
  </si>
  <si>
    <t>Registro de Campañas visitadas</t>
  </si>
  <si>
    <t>El aplicativo lleva un registro de las campañas vistas por los clientes?</t>
  </si>
  <si>
    <t>Ventas a partir de Campañas</t>
  </si>
  <si>
    <t>El aplicativo lleva un registro de las "ventas" o transacciones realizadas a partir de las campañas?</t>
  </si>
  <si>
    <t>Módulo</t>
  </si>
  <si>
    <t>La aplicación le permite al cliente visualizar campañas generales y dirigidas?</t>
  </si>
  <si>
    <t>Carga y  Descarga de Archivos</t>
  </si>
  <si>
    <t>Formatos de Carga y Descarga</t>
  </si>
  <si>
    <t>Los clientes tienen la opción de descargar la información en formatos CSV, Excel y PDF? Qué otro tipo de formatos?</t>
  </si>
  <si>
    <t>Compra de cartera</t>
  </si>
  <si>
    <t>Comprar de cartera de tarjeta de credito</t>
  </si>
  <si>
    <t>El aplicativo permite  realizar compras de cartera?</t>
  </si>
  <si>
    <t>Consultas</t>
  </si>
  <si>
    <t>Detalle y Visualización de Productos</t>
  </si>
  <si>
    <t>Qué características y detalle de los productos pueden ser visualizados en el aplicativo?</t>
  </si>
  <si>
    <t>Visualizar Gestor Comercial</t>
  </si>
  <si>
    <t>El cliente puede visualizar  quien es su gestor comercial?</t>
  </si>
  <si>
    <t>Movimientos de productos</t>
  </si>
  <si>
    <t>Permite   la busqueda  dinámicas dentro movimiento?</t>
  </si>
  <si>
    <t>Inscripción de Cuentas</t>
  </si>
  <si>
    <t>Se permite consultar la información en diferentes periodos de tiempo?</t>
  </si>
  <si>
    <t>Inscripción</t>
  </si>
  <si>
    <t>Se pueden preinscribir  cuentas para débitos y créditos  de colpatria y otros bancos?</t>
  </si>
  <si>
    <t>Pagos</t>
  </si>
  <si>
    <t xml:space="preserve">Servicios Públicos </t>
  </si>
  <si>
    <t>El cliente puede parametrizar la opción de inscribir Servicios Públicos?
Se pueden  realizar pagos de Servicios Públicos sin necesidad de Inscribir la cuenta?</t>
  </si>
  <si>
    <t>Autenticacion</t>
  </si>
  <si>
    <t>Hipotecario / AFC / Vehiculo</t>
  </si>
  <si>
    <t>Transaccional</t>
  </si>
  <si>
    <t>Tarjeta de Credito</t>
  </si>
  <si>
    <t xml:space="preserve">cuentas </t>
  </si>
  <si>
    <t>Permitir a los clientes que inscriban cuentas propias o de terceros en linea sin necesidad de ir hasta una oficina a diligenciar los formularios.</t>
  </si>
  <si>
    <t>CATEGORIA 1</t>
  </si>
  <si>
    <t>Tener un  aplicativo  que permita llevar un registro de las campañas vistas por los clientes dentro de la zona transaccional.</t>
  </si>
  <si>
    <t>Modulo de campañas que permita al cliente visualizar campañas generales y dirigidas</t>
  </si>
  <si>
    <t>Formatos de Carga y Descarga / Detalle y Visualización de Productos</t>
  </si>
  <si>
    <t>Otro</t>
  </si>
  <si>
    <t>Inscripcion</t>
  </si>
  <si>
    <t xml:space="preserve">El cliente puede parametrizar la opción de inscribir Servicios Públicos que habitualmente paga para crear unos "pagos frecuentes"
</t>
  </si>
  <si>
    <t>look and feel</t>
  </si>
  <si>
    <t>ANEXO  RFP FUNCIONAL</t>
  </si>
  <si>
    <t>Si</t>
  </si>
  <si>
    <t>Base</t>
  </si>
  <si>
    <t># item</t>
  </si>
  <si>
    <t>Categoria</t>
  </si>
  <si>
    <t>Funcionalidad</t>
  </si>
  <si>
    <t>BVE</t>
  </si>
  <si>
    <t>BVI</t>
  </si>
  <si>
    <t>Si No Parcial</t>
  </si>
  <si>
    <t>% Cumplimiento</t>
  </si>
  <si>
    <t>Explicación</t>
  </si>
  <si>
    <t>Nombre  de la Aplicación o Modulo</t>
  </si>
  <si>
    <t>Aplicación</t>
  </si>
  <si>
    <t>Anexos</t>
  </si>
  <si>
    <t>No</t>
  </si>
  <si>
    <t>No Base</t>
  </si>
  <si>
    <t>Activacion</t>
  </si>
  <si>
    <t>Activar canales</t>
  </si>
  <si>
    <t>El aplicativo permite activar nuevos canales (Bancamóvil)?</t>
  </si>
  <si>
    <t>Parcial</t>
  </si>
  <si>
    <t>Propia</t>
  </si>
  <si>
    <t>Activar cheques</t>
  </si>
  <si>
    <t>El aplicativo tiene la funcionalidad de cheques de forma continua?</t>
  </si>
  <si>
    <t>Tercero</t>
  </si>
  <si>
    <t>Actualización de Datos</t>
  </si>
  <si>
    <t>El cliente puede ver y actualizar su información personal?</t>
  </si>
  <si>
    <t>Adquirencia</t>
  </si>
  <si>
    <t>Consultar</t>
  </si>
  <si>
    <t>El aplicativo permite consultar  el detalle de la adquirencia?</t>
  </si>
  <si>
    <t>Solicitar Avance de dinero hacia las cuentas de ahorro o corriente</t>
  </si>
  <si>
    <t>El aplicativo permite solicitar Avance de dinero de las Tarjetas de Crédito hacia las cuentas de ahorro o corriente?</t>
  </si>
  <si>
    <t xml:space="preserve">El aplicativo permite mostrar ayudas y demos por cada proceso de la Banca?
</t>
  </si>
  <si>
    <t>El palicativo permite mostrar ayudas y demos por cadaproceso de la Banca?
Existe una opción que permita mostrar FAQ´s?</t>
  </si>
  <si>
    <t xml:space="preserve">FAQ´s </t>
  </si>
  <si>
    <t>Existe una opción que permita mostrar FAQ´s (preguntas frecuentes)?</t>
  </si>
  <si>
    <t>Existe una opción que permita mostrar FAQ´s?</t>
  </si>
  <si>
    <t>Soporte</t>
  </si>
  <si>
    <t>Que tipo de herramienta tiene el aplicativo para dar soporte a los clientes?</t>
  </si>
  <si>
    <t>Capacitacion</t>
  </si>
  <si>
    <t>Que tipo de  esquemas de capacitacion para el cliente  tiene la aplicación?</t>
  </si>
  <si>
    <t>Busquedas</t>
  </si>
  <si>
    <t>El aplicativo permite realizar  busquedas  por palabras claves?</t>
  </si>
  <si>
    <t>Bloqueo de Productos y Servicios</t>
  </si>
  <si>
    <t>El aplicativo permite bloquear y desbloquear productos y servicios?  Se puede realizar a nivel de cliente?</t>
  </si>
  <si>
    <t>Calendario</t>
  </si>
  <si>
    <t>Publicación de horarios transaccionales</t>
  </si>
  <si>
    <t>El aplicativo publica horarios hábiles de transacciones?</t>
  </si>
  <si>
    <t>Productos/servicios</t>
  </si>
  <si>
    <t>Se pueden restringir los horarios de Transaccionalidad por Producto, servicio ?
Que otro ?</t>
  </si>
  <si>
    <t>Se pueden restringir los horarios de Transaccionalidad por Producto, servicio?
Que otro ?</t>
  </si>
  <si>
    <t>Roles/usuarios</t>
  </si>
  <si>
    <t>Se puede parametrizar el calendario de acuerdo a los roles?</t>
  </si>
  <si>
    <t>Los clientes tienen la opción de descargar la información en formatos CSV, Excel y PDF, mensajería swift? Qué otro tipo de formatos?</t>
  </si>
  <si>
    <t>Integraciòn</t>
  </si>
  <si>
    <t>El aplicativo se puede integrar a traves de archivos o en linea con los sistemas de informaciòn del cliente empresarial?</t>
  </si>
  <si>
    <t>Capacidad de Transferencia</t>
  </si>
  <si>
    <t xml:space="preserve">Que capacidad de registros tiene el aplicativo para ser procesar archivos   tanto de entrada y salida ?
</t>
  </si>
  <si>
    <t>Importar y exportar archivo en el formato del sistema del cliente</t>
  </si>
  <si>
    <t>El aplicativo permite parametrizar los archivos de carga y descarga en diferentes tipos de formato?
 Y que Tipos de formatos maneja actualmente?</t>
  </si>
  <si>
    <t>Validación estructura y datos</t>
  </si>
  <si>
    <t>El sistema realiza validaciones de formato, estructura y datos? 
Estas validaciones son parametricas?</t>
  </si>
  <si>
    <t>Modificación de Archivos</t>
  </si>
  <si>
    <t xml:space="preserve">El cliente puede modificar un archivo cargado en la Banca, sin necesidad de  volver a cargar ? 
</t>
  </si>
  <si>
    <t>Gestionar un módulo de certificaciones</t>
  </si>
  <si>
    <t>El aplicativo le permite al cliente  generar y descargar certificaciones en formato PDF?</t>
  </si>
  <si>
    <t>Chat</t>
  </si>
  <si>
    <t>Recibir respuesta a solicitud de información</t>
  </si>
  <si>
    <t xml:space="preserve">El aplicativo tiene un chat de servicio incluido?
El chat  requiere autenticación?
</t>
  </si>
  <si>
    <t>Chequeras</t>
  </si>
  <si>
    <t>Los diferentes  tipos de chequeras asociados  a las cuentas se pueden solicitar a traves de la aplicación?</t>
  </si>
  <si>
    <t>Compras</t>
  </si>
  <si>
    <t>Compras de productos (p.e PIN Visas, otros PIN, Recargas de celulares)</t>
  </si>
  <si>
    <t>El aplicativo permite realizar recargas de celulares y comprar pines?
Y que otro tipo de compras?</t>
  </si>
  <si>
    <t>Cheques</t>
  </si>
  <si>
    <t xml:space="preserve"> El cliente puede consultar el estado de los cheques?</t>
  </si>
  <si>
    <t>El aplicativo permite mostrar imagen de los cheques ?</t>
  </si>
  <si>
    <t>El aplicativo permite ver el detalle de los cheques?</t>
  </si>
  <si>
    <t>Qué características y detalle de los productos pueden ser visualizados en el aplicativo? (Visualización de Productos)</t>
  </si>
  <si>
    <t>Saldo de todos los productos (Consolidado)</t>
  </si>
  <si>
    <t>El aplicativo permite consultar de forma integrada todos los productos?</t>
  </si>
  <si>
    <t xml:space="preserve">El aplicativo permite consultar, exportar e imprimir la información de movimientos de productos? 
</t>
  </si>
  <si>
    <t>Movimiento de productos</t>
  </si>
  <si>
    <t>Permite mostrar a diario el movimiento con saldos iniciales y finales?</t>
  </si>
  <si>
    <t>Saldos promedio</t>
  </si>
  <si>
    <t>El aplicativo permite al cliente consultar los promedios de los saldos de sus cuentas? 
CONSULTAR CON FERNANDO GAMEZ Y WILLIAM CARDONA</t>
  </si>
  <si>
    <t>El aplicativo permite al cliente consultar los promedios de los saldos de sus cuentas?</t>
  </si>
  <si>
    <t>Finanzas personales</t>
  </si>
  <si>
    <t>Operaciones frecuentes</t>
  </si>
  <si>
    <t xml:space="preserve">El aplicativo identifica y muestra las transacciones más frecuentes?
</t>
  </si>
  <si>
    <t xml:space="preserve">El aplicativo identifica y muestra las transacciones más frecuentes?
El aplicativo visualiza un mensaje de alerta cuando la factura del servicio está disponible para pago?
El cliente puede modificar la lista de pagos?
</t>
  </si>
  <si>
    <t>Generar reporte de endeudamiento</t>
  </si>
  <si>
    <t xml:space="preserve">El aplicativo permite generar reporte de endeudamiento del cliente?
</t>
  </si>
  <si>
    <t>El aplicativo permite generar reporte de calificación del endeudamiento?</t>
  </si>
  <si>
    <t>Notas Débito</t>
  </si>
  <si>
    <t xml:space="preserve">El aplicativo permite al cliente visualizar el detalle de las notas débito o crédito sobre los productos?
</t>
  </si>
  <si>
    <t>Tarifas de comisión productos y servicios del convenio</t>
  </si>
  <si>
    <t xml:space="preserve">El aplicativo permite visualizar  las tarifas de los productos y servicios por convenio?
</t>
  </si>
  <si>
    <t>Encuestas</t>
  </si>
  <si>
    <t>Habilitar Encuestas con mercadeo</t>
  </si>
  <si>
    <t>El aplicativo permite generar y publicar encuestas a los clientes?</t>
  </si>
  <si>
    <t>Estadísticas</t>
  </si>
  <si>
    <t>Tener estadísticas para alta gerencia (Web móbil y internet)</t>
  </si>
  <si>
    <t>Qué tipo de datos estadísticos provee el aplicativo?
El aplicativo permite llevar estadisticas de las transacciones mas usadas?</t>
  </si>
  <si>
    <t>Extractos</t>
  </si>
  <si>
    <t>Consulta Extracto</t>
  </si>
  <si>
    <t>El aplicativo permite al cliente  visualizar los  extractos  Físico o, electronico ?</t>
  </si>
  <si>
    <t>Consulta de Extractos</t>
  </si>
  <si>
    <t>El aplicativo permite consultar  extracto personalizado de productos? Qué tipo de estructuras  tiene el aplicativo?</t>
  </si>
  <si>
    <t>Facturación</t>
  </si>
  <si>
    <t xml:space="preserve">El aplicativo presenta algún módulo para facturar por el servicio de la Banca? </t>
  </si>
  <si>
    <t xml:space="preserve">El aplicativo presenta algún módulo de cobro por el servicio de la Banca? </t>
  </si>
  <si>
    <t>Promociones</t>
  </si>
  <si>
    <t>El aplicativo permite  quebrar las tarifas ?</t>
  </si>
  <si>
    <t>Facturacion</t>
  </si>
  <si>
    <t>El aplicativo puede  facturar las transacciones realizadas?</t>
  </si>
  <si>
    <t>Fiducaria</t>
  </si>
  <si>
    <t>Consulta</t>
  </si>
  <si>
    <t xml:space="preserve">El aplicativo  permite realizar  la consulta de los diferentes productos?
</t>
  </si>
  <si>
    <t>Trasferencia</t>
  </si>
  <si>
    <t>El aplicativo  permite realizar   trasferencia entre los diferentes productos?</t>
  </si>
  <si>
    <t>Debito automático</t>
  </si>
  <si>
    <t>El aplicativo permite inscribir, consultar, cancelar , modificar , bloquear y desbloquear?</t>
  </si>
  <si>
    <t>Kioskos</t>
  </si>
  <si>
    <t>Ajustar la visualización del portal a los kioskos</t>
  </si>
  <si>
    <t>El aplicativo tiene la funcionalidad de visualizarse en los diferentes clases de kioskos?</t>
  </si>
  <si>
    <t>Notificación</t>
  </si>
  <si>
    <t>Generación de Alertas</t>
  </si>
  <si>
    <t xml:space="preserve">El aplicativo genera alertas ? (ej.  tiempo sin actividad, # debitos sobre cuentas, etc)?
</t>
  </si>
  <si>
    <t>Débito Automático</t>
  </si>
  <si>
    <t>El aplicativo muestra notificaciones de débito automático cuando el cliente realiza un pago ?</t>
  </si>
  <si>
    <t>Pagos de Nómina</t>
  </si>
  <si>
    <t xml:space="preserve">El aplicativo genera Notificación de Pagos realizados (ej. Nómina- a los terceros  y al cliente?   </t>
  </si>
  <si>
    <t>Exportar Notificaciones</t>
  </si>
  <si>
    <t xml:space="preserve">En qué formato se pueden exportar las notificaciones? </t>
  </si>
  <si>
    <t>Parametrización (Cliente)</t>
  </si>
  <si>
    <t>El cliente puede parametrizar las notificaciones (Ejemplo… productos Excepcionados, publicidad, frecuencia de la notificación) ?</t>
  </si>
  <si>
    <t>Enviar mensajes (Correo, SMS) sobre transacciones monetarias</t>
  </si>
  <si>
    <t>El aplicativo permite generar alertas y correo electrónico cuando se realizan transacciones?   Ejemplo.-- Ingresos fallidos</t>
  </si>
  <si>
    <t>Servicio Disponible para pago</t>
  </si>
  <si>
    <t>El aplicativo visualiza un mensaje de alerta cuando la factura del servicio está disponible para pago?</t>
  </si>
  <si>
    <t xml:space="preserve">El aplicativo envía  alertas a los sistemas riesgo de Banco cuando el administrado del cliente  realizá cambios en los montes de los topes.
</t>
  </si>
  <si>
    <t>El aplicativo ofrece alguna funcionalidad para publicar información por RSS  (Really  simple Indicator)</t>
  </si>
  <si>
    <t>Originación</t>
  </si>
  <si>
    <t>Originar y/o Pre-aprobar Productos</t>
  </si>
  <si>
    <t>El aplicativo permite la originación y pre-aprobación de productos? Ejemplo.. Activos, pasivos, seguros entre otros</t>
  </si>
  <si>
    <t>Consultar estado de solicitud de Productos</t>
  </si>
  <si>
    <t>El cliente puede consultar el estado de la solicitud de sus productos (en proceso, aceptada, rechazada, entre otros)?</t>
  </si>
  <si>
    <t>Condiciones de Desembolso</t>
  </si>
  <si>
    <t>El cliente puede visualizar en el detalle del  producto las condiciones de desmbolso de un credito?</t>
  </si>
  <si>
    <t>El cliente puede visualizar en el detalle del  producto las condiciones de desembolso de un credito?</t>
  </si>
  <si>
    <t>Carga y Descarga de Formularios (Banco)</t>
  </si>
  <si>
    <t>Se pueden cargar y descargar diferentes tipos de formularios por producto o servicio?
Los formularios  son parametricos ? Detallar</t>
  </si>
  <si>
    <t>Carga y Descarga de Formularios (Cliente)</t>
  </si>
  <si>
    <t>El cliente puede descargar los formularios en formato PDF o Excel ,  word, adobe, acrobat, pdf, cvs, etc?  Cuales otros tiene la aplicación?</t>
  </si>
  <si>
    <t>Venta Cruzada</t>
  </si>
  <si>
    <t>El aplicativo permite hacer venta cruzada (clientes y no clientes)?</t>
  </si>
  <si>
    <t>Pagos a terceros</t>
  </si>
  <si>
    <t xml:space="preserve">El aplicativo genera reporte del estado de los pagos? </t>
  </si>
  <si>
    <t>El aplicativo permite realizar filtros del estado de los pagos?</t>
  </si>
  <si>
    <t xml:space="preserve">Cuales y cuantos son  los pasos del aplicativo para realizar un pago (ej.Nómina)? Describa cada paso.
</t>
  </si>
  <si>
    <t xml:space="preserve">Para cuando el pago es manual (uno a uno); el aplicativo   permite validar  los campos obligatorios de la pantalla, de datos y formatos?,  de forma parametrizable? </t>
  </si>
  <si>
    <t>El aplicativo  permite Administrar  la información de proveedores del cliente  y es almacedo para el proceso de pagos?</t>
  </si>
  <si>
    <t>El aplicativo identifica si ya se envió un lote de pago repetido? Genera alerta?</t>
  </si>
  <si>
    <t>El aplicativo usa como origen  de pago productos diferentes a ctas corrientes y ahorro? Ejemplo CDT, Tarjetas de credito.</t>
  </si>
  <si>
    <t xml:space="preserve">El cliente puede parametrizar la opción de inscribir Servicios Públicos?
</t>
  </si>
  <si>
    <t>Servicios públicos</t>
  </si>
  <si>
    <t xml:space="preserve">Se pueden  realizar pagos de Servicios Públicos sin necesidad de Inscribir  el servicio?
</t>
  </si>
  <si>
    <t>Se pueden realizar de forma masivas, los pagos de servicios públicos? Cómo ?</t>
  </si>
  <si>
    <t>El aplicativo permite realizar pagos desde cualquier tipo de crédito (tarjetas de credito, creditos rotativos)?</t>
  </si>
  <si>
    <t xml:space="preserve">Pago de Préstamos
</t>
  </si>
  <si>
    <t xml:space="preserve">El aplicativo permite realizar pagos de créditos totales, mínimos u otros valores? (Pagos)
</t>
  </si>
  <si>
    <t>El aplicativo permite realizar pagos de créditos totales, mínimos u otros valores? (Pagos)</t>
  </si>
  <si>
    <t>El aplicativo permite realizar pagos a Créditos? Para qué tipo de créditos?</t>
  </si>
  <si>
    <t xml:space="preserve">El cliente puede solicitar que se realicen pagos por medio de cheques, abono en cta colpatria y otros bancos, efectivo?
El cliente puede seleccionar la oficina por la que desea que se realice el pago en cheque. (ventanilla)? </t>
  </si>
  <si>
    <t>El cliente puede modificar la lista de pagos?</t>
  </si>
  <si>
    <t>El aplicativo permite realizar pagos de Tarjetas de Crédito de otros Bancos?</t>
  </si>
  <si>
    <t xml:space="preserve">El aplicativo permite realizar pagos de Tarjetas de Crédito de otros Bancos?
El aplicativo publica horarios hábiles de transacciones?
</t>
  </si>
  <si>
    <t>La banca  tiene  una opción que permita identificar si un pago a terceros  es exclusivo nomina?</t>
  </si>
  <si>
    <t>Pago Administradoras (Compensar), el aplicativo permite  integración en linea con el cliente de forma automatica?
La integración es permitida en linea o Batch?</t>
  </si>
  <si>
    <t>Pago de cesantías y Pensiones. el aplicativo permite consultar y actualizar  estos pagos?
El aplicativo puede mostrar  los reintegros de las operaciones?</t>
  </si>
  <si>
    <t>El aplicativo  permite  realizar   un pago a una compra especifica de la tarjeta de credito (pago dirigido)?</t>
  </si>
  <si>
    <t>El aplicativo permite realizar pagos desde las  cuentas colpatria?</t>
  </si>
  <si>
    <t>PSE</t>
  </si>
  <si>
    <t>El aplicativo permite integrarse con el sistema de PSE(ACH) y el interno de Colpatria?</t>
  </si>
  <si>
    <t>Otros</t>
  </si>
  <si>
    <t>El aplicativo permite realizar pagos como Impuestos,  medicina, tv cable, administraciones, colegios , etc</t>
  </si>
  <si>
    <t>Personalización</t>
  </si>
  <si>
    <t>Personalización del Portal</t>
  </si>
  <si>
    <t>El cliente puede personalizar su portal? (ej. nombre de la cuenta, nombre del producto, etc)
Cual es el alcance?</t>
  </si>
  <si>
    <t>Filtrar productos por Criterios</t>
  </si>
  <si>
    <t>El cliente puede filtrar sus productos por criterios (producto, fecha, monto, etc)?</t>
  </si>
  <si>
    <t xml:space="preserve">Diseño </t>
  </si>
  <si>
    <t>El aplicativo permite presentar la información de acuerdo al segmento del cliente?</t>
  </si>
  <si>
    <t xml:space="preserve">Registro  </t>
  </si>
  <si>
    <t>El aplicativo   permite  visualizar los mensajes de bienvenida y publicidad?</t>
  </si>
  <si>
    <t>Logout</t>
  </si>
  <si>
    <t>El aplicativo permite mostrar publicidad?</t>
  </si>
  <si>
    <t>Impresión</t>
  </si>
  <si>
    <t>Todas las páginas son factibles de impresión?</t>
  </si>
  <si>
    <t>La aplicación entrega   resultados claros acerca  de los diferenes eventos ?</t>
  </si>
  <si>
    <t>Pines</t>
  </si>
  <si>
    <t>Pago Empresariales</t>
  </si>
  <si>
    <t>Se tiene funcionalidad para dispersión de fondos  sobre la generación de un PIN</t>
  </si>
  <si>
    <t>Pines giro</t>
  </si>
  <si>
    <t>El aplicativo permite  realizar giros   generando pines por medio de la banca.</t>
  </si>
  <si>
    <t>Productos Especiales</t>
  </si>
  <si>
    <t>Mesa de dinero</t>
  </si>
  <si>
    <t>Reintegros /giros. Se pueden mostrar el historial de transacciones por periodo? O por día?</t>
  </si>
  <si>
    <t>Leasing</t>
  </si>
  <si>
    <t>El aplicativo  permite realizar  la consulta de los diferentes productos?</t>
  </si>
  <si>
    <t>Que proceso tiene el aplicativo para la gestión de compra de este producto?</t>
  </si>
  <si>
    <t>Tarjetas prepago</t>
  </si>
  <si>
    <t>El aplicativo permite realizar link hacia otras páginas (redeban)?</t>
  </si>
  <si>
    <t>Reintegros/giros. El aplicativo se integra  con swift? O con un tercero para operaciones internacionales?</t>
  </si>
  <si>
    <t>El aplicativo permite  consultar los indicadores Financieros?</t>
  </si>
  <si>
    <t>Reintegros. El aplicativo permite cargar  desde un excel los reintegros pendientes de los clientes?</t>
  </si>
  <si>
    <t>El aplicativo permite mantener las tasas de negociación de divisas  actualizadas?</t>
  </si>
  <si>
    <t>Cual es el proceso que se tiene diseñado en el aplicativo para hacer negoaciones de forward y divisas?</t>
  </si>
  <si>
    <t>Cual es el proceso que se tiene diseñado en el aplicativo para hacer negoaciones de forward?</t>
  </si>
  <si>
    <t>Credito a constructor</t>
  </si>
  <si>
    <t>El cliente puede consultar sus prorratas y  abonos a las mismas?</t>
  </si>
  <si>
    <t>Recaudos Empresariales</t>
  </si>
  <si>
    <t>El aplicativo permite consultar  los diferentes tipos de formatos  (Asobancaria 2001, 98, multicash, entre otros)</t>
  </si>
  <si>
    <t>Carga</t>
  </si>
  <si>
    <t>El aplicativo permite Subir los diferentes archivos  (diferentes estructuras)  de la facturación a la que se hace el recaudo.</t>
  </si>
  <si>
    <t>Debitos interbancario</t>
  </si>
  <si>
    <t>El aplicaitvo  cuenta con la funcionalidad de debitos interbancario? Describa el proceso</t>
  </si>
  <si>
    <t>Redención de Puntos</t>
  </si>
  <si>
    <t>Redención de puntos</t>
  </si>
  <si>
    <t>El aplicativo permite ver y redimir puntos?. Describir el proceso que esta desarrollado.</t>
  </si>
  <si>
    <t>Regulaciones</t>
  </si>
  <si>
    <t>Circular 052</t>
  </si>
  <si>
    <t>El aplicativo cumple con los requerimientos   de seguridad y calidad  de la cirular 052?
Superintendencia Financiera.</t>
  </si>
  <si>
    <t>PCI</t>
  </si>
  <si>
    <t xml:space="preserve">El aplicativo cumple  con la norma:
Industria de Tarjetas de Pago (PCI)
Norma de seguridad de datos </t>
  </si>
  <si>
    <t>Roles</t>
  </si>
  <si>
    <t>Gestionar roles, perfiles, usuarios, accesos de los productos y servicios</t>
  </si>
  <si>
    <t xml:space="preserve">El aplicativo permite gestionar roles a usuarios para   acceder a los difernetes  productos y servicios?
</t>
  </si>
  <si>
    <t>Notificaciones</t>
  </si>
  <si>
    <t>El aplicativo envía correo electrónico al administrador del Banco, cuando el Administrador del cliente genere cambios en roles ? 
Las alertas son parametrizables?</t>
  </si>
  <si>
    <t>Se pueden parametrizar alertas y enviarlas a un correo electrónico cuando algún usuario realice algún evento? (Intentos errados, cambio de clave, desbloqueos)</t>
  </si>
  <si>
    <t>Modificaciones autorizadas para ciertos Roles</t>
  </si>
  <si>
    <t>La modificaciones de los  archivos cargados (Ejem.Pagos, Nóminas) solicita  o no validación de otro usuario?</t>
  </si>
  <si>
    <t xml:space="preserve">La modificación puede ser aprobada y confirmada por un usuario o administrador diferente? </t>
  </si>
  <si>
    <t>Administraciòn de usuarios</t>
  </si>
  <si>
    <t>Cual es el proceso para la administraciòn de usuarios?
Se tiene administración dual?</t>
  </si>
  <si>
    <t>Pagos autorizados a ciertos roles</t>
  </si>
  <si>
    <t>Se pueden asociar los pagos de Servicios Públicos y otros pagos  a los Roles y Perfiles?</t>
  </si>
  <si>
    <t>Auditoria</t>
  </si>
  <si>
    <t>Existe un perfil especifico  para la tarea de auditoria?</t>
  </si>
  <si>
    <t>Seguridad</t>
  </si>
  <si>
    <t>Creación de claves</t>
  </si>
  <si>
    <t>El cliente puede generar la clave de su portal por medio de la banca Electrónica?</t>
  </si>
  <si>
    <t>Encriptación de Datos</t>
  </si>
  <si>
    <t xml:space="preserve">La aplicación permite encriptar los archivos que carga y descarga el cliente? 
</t>
  </si>
  <si>
    <t>Mecanismos de Encriptación</t>
  </si>
  <si>
    <t xml:space="preserve">Qué mecanismos utiliza el aplicativo para encriptar la información? </t>
  </si>
  <si>
    <t>Autenticaciòn</t>
  </si>
  <si>
    <t>El aplicativo permite usar la banca sin tener una tajeta dèbito o crèdito?</t>
  </si>
  <si>
    <t>Asignar Segunda Clave</t>
  </si>
  <si>
    <t>El aplicativo ofrece mecanismos para autenticaciòn de transacciones?</t>
  </si>
  <si>
    <t>El aplicativo permite que el Banco y el cliente consulte el reporte de estado de los usuarios (Auditoría de Roles)?</t>
  </si>
  <si>
    <t xml:space="preserve">Consultar reporte de movimientos para administrador BVE cliente </t>
  </si>
  <si>
    <t>Dispositivos de Seguridad (Token)</t>
  </si>
  <si>
    <t>El aplicativo permite administrar el inventario de tokens ej no por cliente, cancelaciones, perdidas etc?</t>
  </si>
  <si>
    <t>El aplicativo permite realizar ingresos con dispositivos de seguridad adicionales (ej. Token, tarjetas, perfiles)? Preguntar si funcionan distintas seguridades según el perfil del cliente?</t>
  </si>
  <si>
    <t>Desabilitar  transaccionalidad</t>
  </si>
  <si>
    <t>Si el cliente no ha realizado  transacciones durante un periodo determinado, el sistema permite desabilitar el usuario del sistema?</t>
  </si>
  <si>
    <t>Servicio</t>
  </si>
  <si>
    <t>Módulo de PQR</t>
  </si>
  <si>
    <t xml:space="preserve">El aplicativo presenta un módulo de PQR´s?
</t>
  </si>
  <si>
    <t>Generar PQR´s</t>
  </si>
  <si>
    <t xml:space="preserve">El aplicativo permite generar una PQR?
</t>
  </si>
  <si>
    <t>Consultar PQR´s</t>
  </si>
  <si>
    <t>El cliente puede consultar el estado de la PQR?</t>
  </si>
  <si>
    <t>Clasificar PQR´s</t>
  </si>
  <si>
    <t>El aplicativo clasifica las PQR?</t>
  </si>
  <si>
    <t>Página en mantenimiento</t>
  </si>
  <si>
    <t>El aplicativo permite notificar  al cliente  que esta fuera de línea tanto   a nivel general como especifica para un clientes?</t>
  </si>
  <si>
    <t>Blogg</t>
  </si>
  <si>
    <t>El aplicativo tiene funcionalidades de Bloggs para comunicarse con los clientes?</t>
  </si>
  <si>
    <t>Simuladores</t>
  </si>
  <si>
    <t>Aplicativo contiene simuladores de crèditos?</t>
  </si>
  <si>
    <t>Comparación de productos</t>
  </si>
  <si>
    <t>El aplicación permite comparar la  caracteristicas de los productos asociados a un segmento</t>
  </si>
  <si>
    <t>Topes / montos y restricciones</t>
  </si>
  <si>
    <t>Periodicidad</t>
  </si>
  <si>
    <t>El aplicativo permite parametrizar la cantidad de transacciones a realizar en un periodo de tiempo (ej. diario, semanal)?</t>
  </si>
  <si>
    <t>Grabar los límites de montos y cantidades de transacciones monetarias</t>
  </si>
  <si>
    <t>El admnisnitrador del cliente puede gestionar y modificar  los límites de montos y cantidades por productos  y  transacciones de los usuarios y roles habilitados?</t>
  </si>
  <si>
    <t>El cliente puede gestionar y modificar  los límites de montos y cantidades por productos  y  transacciones de los usuarios habilitados?</t>
  </si>
  <si>
    <t>Cierre de servicio</t>
  </si>
  <si>
    <t>El aplicativo permite cerrar  el servicio de ACH  u otro para un cliente?</t>
  </si>
  <si>
    <t>Transferencia y debitos</t>
  </si>
  <si>
    <t>Creación o eliminación de Cuentas Inscritas</t>
  </si>
  <si>
    <t>Se pueden crear o eliminar cuentas inscritas?</t>
  </si>
  <si>
    <t xml:space="preserve">Parametrización </t>
  </si>
  <si>
    <t xml:space="preserve">El aplicativo   tiene un modulo para la programación de este tipo de transacciones?
</t>
  </si>
  <si>
    <t>Parametrización condiciones de Pago</t>
  </si>
  <si>
    <t>El cliente puede modificar las condiciones de la transacción ?
Prioridad Baja</t>
  </si>
  <si>
    <t>Destino</t>
  </si>
  <si>
    <t>El aplicativo permite realizar debitos de otros Bancos y de Colpatria?</t>
  </si>
  <si>
    <t>Web movil</t>
  </si>
  <si>
    <t>Ajustar la visualización del portal al dispositivo del cliente.</t>
  </si>
  <si>
    <t>Qué dispositivos móviles soporta la aplicación actualmente (Blackberry, IPOD, Tablet, Android)?</t>
  </si>
  <si>
    <t>Utilizaciones</t>
  </si>
  <si>
    <t>Desembolsos de cartera</t>
  </si>
  <si>
    <t>Se pueden hacer usos de los cupos para diferentes lineas de cartera?</t>
  </si>
  <si>
    <t>Diligenciamiento de formatos</t>
  </si>
  <si>
    <t>Tiene la facilidad de crear, diligenciar y enviar por medio de la pagina WEB al Back para dar continuidad al proceso de utilizaciones?. Describir proceso.</t>
  </si>
  <si>
    <t>Otras funcionalidades</t>
  </si>
  <si>
    <t xml:space="preserve">Explique cada una de funcionalidades adicionales con que cuenta el aplicativo y que no estan mencionadas anteriormente. </t>
  </si>
  <si>
    <t>Costo de transacción</t>
  </si>
  <si>
    <t>El aplicativo permite mostrar al cliente antes de finalizar  cualquier tipo  transacción el costo de la misma?</t>
  </si>
  <si>
    <t xml:space="preserve">Inicio </t>
  </si>
  <si>
    <t xml:space="preserve">Banca Virtual </t>
  </si>
  <si>
    <t>COLPATRIA</t>
  </si>
  <si>
    <t xml:space="preserve">AV VILLAS </t>
  </si>
  <si>
    <t xml:space="preserve">AGRARIO </t>
  </si>
  <si>
    <t>BANCOLOMBIA</t>
  </si>
  <si>
    <t>BBVA</t>
  </si>
  <si>
    <t>BOGOTÁ</t>
  </si>
  <si>
    <t>BCS</t>
  </si>
  <si>
    <t>CITIBANK</t>
  </si>
  <si>
    <t>CORPBANCA</t>
  </si>
  <si>
    <t>DAVIVIENDA</t>
  </si>
  <si>
    <t>GNB SUDAMERIS</t>
  </si>
  <si>
    <t>HELM BANK</t>
  </si>
  <si>
    <t>HSBC</t>
  </si>
  <si>
    <t>OCCIDENTE</t>
  </si>
  <si>
    <t xml:space="preserve">POPULAR </t>
  </si>
  <si>
    <t>Fecha de actualización</t>
  </si>
  <si>
    <t>Condiciones</t>
  </si>
  <si>
    <t xml:space="preserve">Cuales son los datos que el cliente debe ingresar para el acceso </t>
  </si>
  <si>
    <t xml:space="preserve">Cédula </t>
  </si>
  <si>
    <t xml:space="preserve">Si </t>
  </si>
  <si>
    <t xml:space="preserve">No </t>
  </si>
  <si>
    <t xml:space="preserve">Número de tarjeta </t>
  </si>
  <si>
    <t xml:space="preserve">Número de la cuenta </t>
  </si>
  <si>
    <t xml:space="preserve">Clave asignada </t>
  </si>
  <si>
    <t xml:space="preserve">Clave escogida por el cliente </t>
  </si>
  <si>
    <t xml:space="preserve">Token </t>
  </si>
  <si>
    <t>Usuario</t>
  </si>
  <si>
    <t>Clave segura</t>
  </si>
  <si>
    <t xml:space="preserve">¿Tiene servicio de solicitud de extractos vía internet? </t>
  </si>
  <si>
    <t xml:space="preserve">A causa de la solicitud de este servicio, ¿Se cancela el envió de extractos a papel al domicilio del cliente? </t>
  </si>
  <si>
    <t>De acuerdo a la preferencia del cliente</t>
  </si>
  <si>
    <t xml:space="preserve">Beneficios </t>
  </si>
  <si>
    <t xml:space="preserve">Realizar pagos de servicios públicos </t>
  </si>
  <si>
    <t xml:space="preserve">Opción de Realizar pagos de servicios públicos </t>
  </si>
  <si>
    <t xml:space="preserve">Consultas de saldos y movimientos </t>
  </si>
  <si>
    <t>Pagos de Crédito</t>
  </si>
  <si>
    <t xml:space="preserve">Transferencias a cuentas dentro del mismo banco </t>
  </si>
  <si>
    <t>Límites de trasferencias en el día</t>
  </si>
  <si>
    <t>30 millones de pesos Max</t>
  </si>
  <si>
    <t>23 SMMVL</t>
  </si>
  <si>
    <t>31 millones de pesos Max</t>
  </si>
  <si>
    <t xml:space="preserve">Según los parámetros que establezca el banco </t>
  </si>
  <si>
    <t xml:space="preserve">100 millones pesos Max </t>
  </si>
  <si>
    <t>10 millones de pesos Max.</t>
  </si>
  <si>
    <t xml:space="preserve">Límites de trasferencias en el mes </t>
  </si>
  <si>
    <t>De acuerdo al cliente se establece el monto mínimo o máximo de transferencias mensuales</t>
  </si>
  <si>
    <t xml:space="preserve">Trasferencias a cuentas a otros bancos </t>
  </si>
  <si>
    <t xml:space="preserve">Chat </t>
  </si>
  <si>
    <t xml:space="preserve">¿Cuáles son los consejos de seguridad que le dan a los clientes para garantizar su seguridad a través de este canal? </t>
  </si>
  <si>
    <t>Verificar que la página abierta sea la correcta antes de digitar claves de ingreso.</t>
  </si>
  <si>
    <t>Digitar la página del banco directamente Sin utilizar buscadores.</t>
  </si>
  <si>
    <t>* Solo ingrese desde lugares de su confianza.
*Absténgase de sar información en coprreso electrónicos.
*Deshabilitar la opción "INICIAR SESIÓN AUTOMATICAMENTE"</t>
  </si>
  <si>
    <t>No ingresar desde cafés internet o computadores públicos.</t>
  </si>
  <si>
    <t>*No suministrar las claves a terceros.
*Ingresar desde computadores seguros.
*Verificar y cerrar sesión de forma segura.</t>
  </si>
  <si>
    <t>No suministrar claves a otras personas y Siempre realizar las consultas y transacciones en computadores personales.</t>
  </si>
  <si>
    <t>Digitar las claves directamente desde el teclado virtual.
No ingresar desde computadores públicos.</t>
  </si>
  <si>
    <t xml:space="preserve">Digitar Siempre la dirección directamente en la barra, Sin utilizar buscadores.
Comunicarse inmediatamente con el Contact Center en el momento de ver alguna irregularidad en la página. </t>
  </si>
  <si>
    <t>Ingresar desde un computador privado</t>
  </si>
  <si>
    <t>No ingresar desde computadores públicos.</t>
  </si>
  <si>
    <t>* Ingresar desde un dipositivo seguro y preferiblemente personal.
* No brindar información de números de productos completos.</t>
  </si>
  <si>
    <t>No digitar claves Si No esta seguro de la página que abrió puesto que podría ser un phishing.</t>
  </si>
  <si>
    <t>* Nunca desatender el computador.
* Siempre ingresar desde computadores de uso personal.
* Siempre digitar www.hsbc.com.co directamente en la barra de direcciones.
* Memoriza el PIN y Contraseña.
* Cambia la Contraseña periódicamente.
* Salir de Banca oprimiendo el botón "Salir".</t>
  </si>
  <si>
    <t>*No suministrar información de claves transaccionales por ningún medio.</t>
  </si>
  <si>
    <t>*Al visitar sitios la Web, introduzca la dirección en el sitio en la barra de direcciones del navegador de Internet.
*Cuando realice transacciones trate de realizarlos desde sitios conocidos</t>
  </si>
  <si>
    <t xml:space="preserve">¿Tiene algún tipo de servicio especial para segmento VIP? </t>
  </si>
  <si>
    <t xml:space="preserve">Indique el tipo de incentivo recibe el cliente por usar el canal </t>
  </si>
  <si>
    <t xml:space="preserve">¿Únicamente el cliente es el que puede ingresar? ¿Puede haber un delegado? </t>
  </si>
  <si>
    <t>Solo el cliente</t>
  </si>
  <si>
    <t xml:space="preserve">¿Los clientes VIP tienen algún diferencial? </t>
  </si>
  <si>
    <t xml:space="preserve">¿Los menores de edad pueden ingresar? </t>
  </si>
  <si>
    <t xml:space="preserve">Tarifas </t>
  </si>
  <si>
    <t xml:space="preserve">Consulta de saldos </t>
  </si>
  <si>
    <t xml:space="preserve">Consulta de movimientos </t>
  </si>
  <si>
    <t>Transferencias entre cuentas del mismo banco</t>
  </si>
  <si>
    <t xml:space="preserve">Pago de tarjeta de Crédito y Créditos </t>
  </si>
  <si>
    <t xml:space="preserve">Extractos </t>
  </si>
  <si>
    <t xml:space="preserve">Pago de servicios públicos </t>
  </si>
  <si>
    <t>Referencias bancarias</t>
  </si>
  <si>
    <t>N.A.</t>
  </si>
  <si>
    <t xml:space="preserve">N.A </t>
  </si>
  <si>
    <t xml:space="preserve">Traslados ACH </t>
  </si>
  <si>
    <t>Hacer Click sobre el link para ver el diseño de la banca virtual</t>
  </si>
  <si>
    <t>Colpatria '!A1</t>
  </si>
  <si>
    <t>Agrario!A1</t>
  </si>
  <si>
    <t>Bancolombia!A1</t>
  </si>
  <si>
    <t>BBVA!A1</t>
  </si>
  <si>
    <t>Bogotá!A1</t>
  </si>
  <si>
    <t>BCS!A1</t>
  </si>
  <si>
    <t>Citi!A1</t>
  </si>
  <si>
    <t>Corpbanca!A1</t>
  </si>
  <si>
    <t>Davivienda!A1</t>
  </si>
  <si>
    <t>Sudameris!A1</t>
  </si>
  <si>
    <t>Helm Bank'!A1</t>
  </si>
  <si>
    <t>HSBC!A1</t>
  </si>
  <si>
    <t>Occidente!A1</t>
  </si>
  <si>
    <t>Popular!A1</t>
  </si>
  <si>
    <t>Mas información</t>
  </si>
  <si>
    <t>https://www.colpatria.com/ColpatriaCMS/bancanet_personas.aspx</t>
  </si>
  <si>
    <t>https://www.avvillas.com.co/portal/page?_pageid=73,124874370&amp;_dad=portal&amp;_schema=PORTAL</t>
  </si>
  <si>
    <t>https://bvirtual.bancoagrario.gov.co/demo/</t>
  </si>
  <si>
    <t>http://www.grupobancolombia.com/personal/corporativo/servicioCliente/puntosAtencion/sucursalVirtual/index_1.asp?opcion=op1</t>
  </si>
  <si>
    <t>https://www.bbva.com.co/images/destacados/swfBBVAnet/Demo-RedisenoNet.swf</t>
  </si>
  <si>
    <t>https://www.bancodebogota.com/portal/page?_pageid=1773,163329856&amp;_dad=portal&amp;_schema=PORTAL</t>
  </si>
  <si>
    <t>https://www.bancocajasocial.com/internet</t>
  </si>
  <si>
    <t>https://www.citibank.com.co/colombia/lacogl/servicios/citibankonline.htm</t>
  </si>
  <si>
    <t>https://www.bancocorpbanca.com.co/portal/as/demoPersonas/index.html</t>
  </si>
  <si>
    <t>https://linea.davivienda.com/indice/</t>
  </si>
  <si>
    <t>https://www.grupohelm.com/personal/beneficios/canales-electronicos/canales/?utm_source=home&amp;utm_medium=boton&amp;utm_campaign=canales_boton_home</t>
  </si>
  <si>
    <t>https://www.hsbc.com.co/1/2/es/pie-pagina/canales-alternos/banca-internet</t>
  </si>
  <si>
    <t>https://www.bancodeoccidente.com.co/servlet/page?_pageid=75312&amp;_dad=portal30&amp;_schema=PORTAL30</t>
  </si>
  <si>
    <t>https://www.bancopopular.com.co/pls/portal/docs/PAGE/DEMOS_PB/DEMOPOPULAR/INDEX.HTML</t>
  </si>
  <si>
    <t>Fuentes</t>
  </si>
  <si>
    <t>Pablo Borbón - Asesor Contact Center
Oficina Calle 91</t>
  </si>
  <si>
    <t>Carolina Rojas - Asesor Contact Center
Oficina Calle 100</t>
  </si>
  <si>
    <t xml:space="preserve">Catalina Ospina- Asesor Call Center </t>
  </si>
  <si>
    <t>Yeison Cortez - Asesor Contact Center
Oficina Word Trade Center</t>
  </si>
  <si>
    <t>Alexandra Amaya - Asesor Contact Center
Oficina Calle 98</t>
  </si>
  <si>
    <t>María Camila Quiroga - Asesor Contact Center
María Jose - Asesora virtual 
Oficina Word Trade Center</t>
  </si>
  <si>
    <t>Diana Soto y Martha Corzo  Asesoras Contact Center</t>
  </si>
  <si>
    <t>Camilo Rojas - Asesor Contact Center
Oficina Carrera 11 con 93</t>
  </si>
  <si>
    <t>Omar Ballen - Asesor Call Center</t>
  </si>
  <si>
    <t>Viviana Chacón - Asesor Contact Center
Oficina Word Trade Center / Calle 94</t>
  </si>
  <si>
    <t>Lizeth Beltran Quintero Asesora Chat bancario</t>
  </si>
  <si>
    <t>Diana Rojas - Asesor Contact Center
Oficina Calle 94</t>
  </si>
  <si>
    <t>Oficina Av el dorado</t>
  </si>
  <si>
    <t>Miguel Gutiérrez - Asesor Contact Center</t>
  </si>
  <si>
    <t>Nelson franco Asesor Call Center</t>
  </si>
  <si>
    <t>IC-BANKING :: Funcionalidades Canal Web Personas</t>
  </si>
  <si>
    <t>Requerimiento</t>
  </si>
  <si>
    <t>COLPATRIA LO TIENE SI O NO</t>
  </si>
  <si>
    <t>OBSERVACION</t>
  </si>
  <si>
    <t>Registro e ingreso al sitio</t>
  </si>
  <si>
    <t>Solicitud de Registro de usuario para personas físicas</t>
  </si>
  <si>
    <t>Solicitud de Registro de usuario para empresas o grupos empresariales</t>
  </si>
  <si>
    <t>Ingreso al sitio</t>
  </si>
  <si>
    <t>Primer ingreso al sitio</t>
  </si>
  <si>
    <t>Bloqueo intentos fallidos</t>
  </si>
  <si>
    <t>Desbloqueo de usuario en línea</t>
  </si>
  <si>
    <t>Recuperación de Contraseña</t>
  </si>
  <si>
    <t>Ingreso desde sitio web del Banco</t>
  </si>
  <si>
    <t>Posición Consolidada</t>
  </si>
  <si>
    <t>Posición consolidada de productos</t>
  </si>
  <si>
    <t>Mensaje de bienvenida y nombre del usuario logueado</t>
  </si>
  <si>
    <t>Menú principal</t>
  </si>
  <si>
    <t>Ayuda en línea</t>
  </si>
  <si>
    <t>Salir del sistema</t>
  </si>
  <si>
    <t>Multi idioma</t>
  </si>
  <si>
    <t>Publicidad segmentada</t>
  </si>
  <si>
    <t>Favoritos</t>
  </si>
  <si>
    <t>Tasas de cambio</t>
  </si>
  <si>
    <t>Cuentas</t>
  </si>
  <si>
    <t>Detalle de cuenta</t>
  </si>
  <si>
    <t>Consulta de movimientos</t>
  </si>
  <si>
    <t>Exportación de movimientos</t>
  </si>
  <si>
    <t>Cuentas conjuntas con aprobación</t>
  </si>
  <si>
    <t>Consulta de retenciones o recaudos</t>
  </si>
  <si>
    <t>Visualizar swift y adendas</t>
  </si>
  <si>
    <t>Cuentas de terceros</t>
  </si>
  <si>
    <t>Administración de cuentas de terceros (agregar, borrar, modificar)</t>
  </si>
  <si>
    <t>PROXIMAMENTE</t>
  </si>
  <si>
    <t>Aprobar cuentas de terceros</t>
  </si>
  <si>
    <t>Creación masiva de cuentas de terceros</t>
  </si>
  <si>
    <t>Cuentas pendientes de autorización</t>
  </si>
  <si>
    <t>Visualización de cheques</t>
  </si>
  <si>
    <t>Cancelación de cheques / Orden de no pago</t>
  </si>
  <si>
    <t>Solicitud de Cheques de gerencia</t>
  </si>
  <si>
    <t>Solicitud de chequera</t>
  </si>
  <si>
    <t>Consulta de chequeras</t>
  </si>
  <si>
    <t>Activación de chequera</t>
  </si>
  <si>
    <t>Consulta de cheques cancelados</t>
  </si>
  <si>
    <t>Consulta devolución cheques</t>
  </si>
  <si>
    <t>Consulta de cheques cobrados</t>
  </si>
  <si>
    <t>Tarjetas de Crédito</t>
  </si>
  <si>
    <t>Detalle de tarjetas de crédito</t>
  </si>
  <si>
    <t>Estado de cuenta de tarjetas de crédito</t>
  </si>
  <si>
    <t>Movimientos Actuales</t>
  </si>
  <si>
    <t>Activación de Tarjeta</t>
  </si>
  <si>
    <t>Compra de cartera de otros Bancos</t>
  </si>
  <si>
    <t>Distribuir cupo</t>
  </si>
  <si>
    <t>Solicitud de Tarjeta de crédito</t>
  </si>
  <si>
    <t>Solicitud de Tarjeta adicional</t>
  </si>
  <si>
    <t>Cancelación/Bloqueo de Tarjeta</t>
  </si>
  <si>
    <t>Configuración de límites de Tarjetas de crédito empresariales</t>
  </si>
  <si>
    <t>Tarjetas prepagas</t>
  </si>
  <si>
    <t>Consulta de tarjetas prepagas</t>
  </si>
  <si>
    <t>Tarjetas de Débito</t>
  </si>
  <si>
    <t>Detalle de tarjetas de débito</t>
  </si>
  <si>
    <t>CUENTA DE AHORROS</t>
  </si>
  <si>
    <t>Movimientos Actuales de Tarjeta de Débito</t>
  </si>
  <si>
    <t>Cancelación/Bloqueo de Tarjeta de Débito</t>
  </si>
  <si>
    <t>Activación de tarjeta de débito</t>
  </si>
  <si>
    <t>Exportación de movimiento</t>
  </si>
  <si>
    <t>Préstamos</t>
  </si>
  <si>
    <t>Detalle de préstamo</t>
  </si>
  <si>
    <t>Consulta de Tasas</t>
  </si>
  <si>
    <t>Consulta de Calendario de Pagos</t>
  </si>
  <si>
    <t>Histórico de pagos de préstamos</t>
  </si>
  <si>
    <t>MOVIMIENTO</t>
  </si>
  <si>
    <t>Simulador (calculadora) de préstamo</t>
  </si>
  <si>
    <t>Solicitud de préstamo</t>
  </si>
  <si>
    <t>Cancelación de préstamo</t>
  </si>
  <si>
    <t>Plazos Fijos/CDTs</t>
  </si>
  <si>
    <t>Consulta plazo fijo</t>
  </si>
  <si>
    <t>Detalle de plazos fijos</t>
  </si>
  <si>
    <t>Simulador (calculadora) de plazos fijos</t>
  </si>
  <si>
    <t>Renovación de plazos fijos</t>
  </si>
  <si>
    <t>Cancelación de plazos fijos</t>
  </si>
  <si>
    <t>Solicitud de plazos fijos</t>
  </si>
  <si>
    <t>Apertura de plazos fijos</t>
  </si>
  <si>
    <t>Líneas de crédito/Crédito rotativo</t>
  </si>
  <si>
    <t>Consulta línea de Crédito</t>
  </si>
  <si>
    <t>Detalle de línea de crédito</t>
  </si>
  <si>
    <t>Renovación de línea de crédito</t>
  </si>
  <si>
    <t>Apertura de línea de crédito</t>
  </si>
  <si>
    <t>Inversiones</t>
  </si>
  <si>
    <t>Fondos de inversión de renta fija (detalle y movimientos)</t>
  </si>
  <si>
    <t>FCOR</t>
  </si>
  <si>
    <t>Fondos de inversión de renta variable (detalle y movimientos)</t>
  </si>
  <si>
    <t>Fondos de inversión, rendimiento de cuentas</t>
  </si>
  <si>
    <t>Bonos (detalle)</t>
  </si>
  <si>
    <t>Notificaciones y Mensajería</t>
  </si>
  <si>
    <t xml:space="preserve">Configurar Notificaciones </t>
  </si>
  <si>
    <t>Inbox</t>
  </si>
  <si>
    <t>Ver Notificaciones</t>
  </si>
  <si>
    <t>Envió de Notificaciones</t>
  </si>
  <si>
    <t xml:space="preserve">Transferencias </t>
  </si>
  <si>
    <t>Transferencia entre cuentas propias</t>
  </si>
  <si>
    <t>Transferencia intrabanco / a terceros</t>
  </si>
  <si>
    <t>Transferencias en el país</t>
  </si>
  <si>
    <t>Transferencias al exterior</t>
  </si>
  <si>
    <t>Histórico de transferencias</t>
  </si>
  <si>
    <t>Transferencias frecuentes</t>
  </si>
  <si>
    <t>Transferencias Recurrentes</t>
  </si>
  <si>
    <t>Transferencias pendientes de autorización</t>
  </si>
  <si>
    <t>Transferencias multiples o masivas</t>
  </si>
  <si>
    <t>Donaciones</t>
  </si>
  <si>
    <t>Utilización de cupo rotativo</t>
  </si>
  <si>
    <t>Avances/Adelanto de efectivo de Tarjeta de crédito</t>
  </si>
  <si>
    <t>Giros</t>
  </si>
  <si>
    <t>Giros nacionales en efectivo</t>
  </si>
  <si>
    <t>Giros masivos a terceros</t>
  </si>
  <si>
    <t>Pago de productos</t>
  </si>
  <si>
    <t>Pago de tarjeta de crédito (desde una cuenta)</t>
  </si>
  <si>
    <t>Pago de tarjeta de crédito (desde una tarjeta)</t>
  </si>
  <si>
    <t>Pago de tarjetas de terceros</t>
  </si>
  <si>
    <t>Pago de tarjetas dirigidos a compras o avances</t>
  </si>
  <si>
    <t>Suscripción a pago automático (debito automatico) de tarjetas</t>
  </si>
  <si>
    <t>Pagos de Tarjetas recurrentes</t>
  </si>
  <si>
    <t>Pago de préstamo (desde una cuenta)</t>
  </si>
  <si>
    <t>Pago de préstamo (desde una tarjeta)</t>
  </si>
  <si>
    <t>Pago de préstamos de terceros</t>
  </si>
  <si>
    <t>Suscripción a pago automático (debito automatico) de préstamos</t>
  </si>
  <si>
    <t>Pagos de Préstamos recurrentes</t>
  </si>
  <si>
    <t>Pagos pendientes de aprobación</t>
  </si>
  <si>
    <t>Pago de servicios</t>
  </si>
  <si>
    <t>Pagos históricos</t>
  </si>
  <si>
    <t>Pagos frecuentes</t>
  </si>
  <si>
    <t>Suscripción de pago</t>
  </si>
  <si>
    <t>Agendar pagos (domiciliación)</t>
  </si>
  <si>
    <t>Ver pagos Agendados</t>
  </si>
  <si>
    <t>Pagos pendientes de autorización</t>
  </si>
  <si>
    <t>Botón de Pago</t>
  </si>
  <si>
    <t>Recarga Celulares</t>
  </si>
  <si>
    <t>Mis pagos</t>
  </si>
  <si>
    <t>Archivos masivos y extractos</t>
  </si>
  <si>
    <t>Configuración entrega de extractos</t>
  </si>
  <si>
    <t>Consulta archivos multicash</t>
  </si>
  <si>
    <t>Extracto anual de costos</t>
  </si>
  <si>
    <t>Extracto de convenios</t>
  </si>
  <si>
    <t>Inscripción cuentas archivos multicash</t>
  </si>
  <si>
    <t>Aspectos de Seguridad</t>
  </si>
  <si>
    <t>Elementos de Seguridad</t>
  </si>
  <si>
    <t>Selección de imagen de seguridad</t>
  </si>
  <si>
    <t>Pregunta Secreta</t>
  </si>
  <si>
    <t>PIN</t>
  </si>
  <si>
    <t>Token de Seguridad (One Time Password/OTP)</t>
  </si>
  <si>
    <t>Soft Token</t>
  </si>
  <si>
    <t>QR Code</t>
  </si>
  <si>
    <t>Activación de tarjeta de coordenadas</t>
  </si>
  <si>
    <t>Configuración Personal</t>
  </si>
  <si>
    <t>Datos de acceso</t>
  </si>
  <si>
    <t>Alias de productos</t>
  </si>
  <si>
    <t>Cambio de clave de acceso</t>
  </si>
  <si>
    <t>Cambio de clave transaccional (PIN)</t>
  </si>
  <si>
    <t>Cambio de correo electrónico</t>
  </si>
  <si>
    <t>Cambio de pregunta de seguridad</t>
  </si>
  <si>
    <t>Otras Funcionalidades</t>
  </si>
  <si>
    <t xml:space="preserve">Ayuda en línea </t>
  </si>
  <si>
    <t>Multi – idioma (disponible para español e inglés)</t>
  </si>
  <si>
    <t>Publicidad rotativa</t>
  </si>
  <si>
    <t>Ultimo Login – cambio de clave</t>
  </si>
  <si>
    <t>Consulta de cotizaciones del día</t>
  </si>
  <si>
    <t>Consulta de Comprobantes (de Transferencia y de Pagos)</t>
  </si>
  <si>
    <t xml:space="preserve">Solicitud de Contacto </t>
  </si>
  <si>
    <t>Exportar CSV</t>
  </si>
  <si>
    <t>Exportar Excel</t>
  </si>
  <si>
    <t>Exportar PDF</t>
  </si>
  <si>
    <t>SOLO EL EXTRACTO</t>
  </si>
  <si>
    <t>Online Banking Value Map</t>
  </si>
  <si>
    <t>Vol / mes</t>
  </si>
  <si>
    <t>Vr Negocio Cliente</t>
  </si>
  <si>
    <t>Amount</t>
  </si>
  <si>
    <t>DESCRIPCIÓN FUNCIONAL</t>
  </si>
  <si>
    <t>ACCION</t>
  </si>
  <si>
    <t>Ingreso consulta resumen productos</t>
  </si>
  <si>
    <t>Log In</t>
  </si>
  <si>
    <t>INCLUIR</t>
  </si>
  <si>
    <t>Solicitud Refresco de Mensajes</t>
  </si>
  <si>
    <t>REVISAR</t>
  </si>
  <si>
    <t>SI ES INTERNO</t>
  </si>
  <si>
    <t>Consulta Movimientos Cuenta Ahorros</t>
  </si>
  <si>
    <t>Consulta Movimientos Contratos</t>
  </si>
  <si>
    <t>Consulta Pagos Electronicos</t>
  </si>
  <si>
    <t>Pago electronicos( impuestos y convenios)</t>
  </si>
  <si>
    <t>Actualizacion Datos Cliente</t>
  </si>
  <si>
    <t>Consulta Cupo Avance Tarjetas Sat</t>
  </si>
  <si>
    <t>Registro Cliente Home Kiosko</t>
  </si>
  <si>
    <t>x</t>
  </si>
  <si>
    <t>SALIR</t>
  </si>
  <si>
    <t>Cambio Clave</t>
  </si>
  <si>
    <t>Transferencias Cuentas Colpatria</t>
  </si>
  <si>
    <t>Recarga de celulares</t>
  </si>
  <si>
    <t>Pagos PSE</t>
  </si>
  <si>
    <t>Desbloqueo Cliente</t>
  </si>
  <si>
    <t>Pagos Electronicos (SP,REC)</t>
  </si>
  <si>
    <t>Pagos servicios publicos, recaudos</t>
  </si>
  <si>
    <t>Pago Tarjeta de Crédito</t>
  </si>
  <si>
    <t>Consulta Movimientos Cuenta Corriente</t>
  </si>
  <si>
    <t>Responder encuesta</t>
  </si>
  <si>
    <t>Mejorar</t>
  </si>
  <si>
    <t>Actualización configuracion extractos físicos</t>
  </si>
  <si>
    <t>Pago de Créditos (Préstamos)</t>
  </si>
  <si>
    <t>Consulta Movimientos Multiprestamo Rotativo</t>
  </si>
  <si>
    <t>Solicitud Certificaciones Tributarias</t>
  </si>
  <si>
    <t>Consulta de Topes</t>
  </si>
  <si>
    <t>Transferencias ACH Crédito (Hacia)</t>
  </si>
  <si>
    <t>Consulta Movimientos Prestamo Consumo</t>
  </si>
  <si>
    <t>Actualización de correos notificaciones</t>
  </si>
  <si>
    <t>Avance Tarjeta de Credito</t>
  </si>
  <si>
    <t>Ver Detalle Mensajes</t>
  </si>
  <si>
    <t>Buzon de mensajes</t>
  </si>
  <si>
    <t>Consulta Cuentas Inscritas ACH</t>
  </si>
  <si>
    <t>Solicitud de Certificados</t>
  </si>
  <si>
    <t>Actualizacion de paquetes SMS</t>
  </si>
  <si>
    <t>Consulta Movimientos Prestamo Hipotecario</t>
  </si>
  <si>
    <t>Consulta Topes Tarjetas</t>
  </si>
  <si>
    <t>Inscripcion cuentas ACH</t>
  </si>
  <si>
    <t>?</t>
  </si>
  <si>
    <t>Olvido de Clave Extractos Electronicos PDF</t>
  </si>
  <si>
    <t>Consulta Movimientos Tranferencias ACH Debito (Desde-046)</t>
  </si>
  <si>
    <t>Consulta de Promedios (Rentapremium)</t>
  </si>
  <si>
    <t>CON PRODUCTO</t>
  </si>
  <si>
    <t>Actualización Topes de Tarjetas</t>
  </si>
  <si>
    <t>Consulta Movimientos Tarjeta Credito</t>
  </si>
  <si>
    <t>Olvido de Clave Extractos Electronicos Home</t>
  </si>
  <si>
    <t>Validacion Clave Avances</t>
  </si>
  <si>
    <t>Inscripcion Domiciliacion</t>
  </si>
  <si>
    <t>Cambio de Clave Extractos Electronicos Home</t>
  </si>
  <si>
    <t>Cambio de Clave Extractos Electronicos PDF</t>
  </si>
  <si>
    <t>Consulta Movimientos Mandato Fiduciario</t>
  </si>
  <si>
    <t>Consulta Movimientos Domiciliación</t>
  </si>
  <si>
    <t>Consulta Movimientos Multiprestamo ADS</t>
  </si>
  <si>
    <t>Consulta Movimientos Tranferencias ACH Credito(Hacia-040)</t>
  </si>
  <si>
    <t>Cancelación Domiciliacion</t>
  </si>
  <si>
    <t>Consulta de Promedios Históricos</t>
  </si>
  <si>
    <t>Mejorar historias</t>
  </si>
  <si>
    <t>Consulta de beneficios (Flexicuenta)</t>
  </si>
  <si>
    <t>Eliminación Mensajes</t>
  </si>
  <si>
    <t>Registro por Bloqueo de fraude</t>
  </si>
  <si>
    <t>Transferencias ACH Débito (Desde)</t>
  </si>
  <si>
    <t>Consulta Cupo Avance TC</t>
  </si>
  <si>
    <t>Bloqueo Tarjeta Debito</t>
  </si>
  <si>
    <t>Modificacion Cuenta Domiciliacion</t>
  </si>
  <si>
    <t>Eliminación cuentas ACH</t>
  </si>
  <si>
    <t>Bloqueo/Desbloqueo Domiciliacion</t>
  </si>
  <si>
    <t>Consulta Movimientos Prestacheque</t>
  </si>
  <si>
    <t>Actualizacion de beneficios</t>
  </si>
  <si>
    <t>Inscripción Transferencias Programadas</t>
  </si>
  <si>
    <t>Bloqueo/Desbloq cuentas ACH Credito</t>
  </si>
  <si>
    <t>Bloqueo Tarjeta Credito</t>
  </si>
  <si>
    <t>Bloqueo/Desbloq cuentas ACH Debito</t>
  </si>
  <si>
    <t>Consulta Movimientos Prestamo Libranza</t>
  </si>
  <si>
    <t>Consulta Movimientos Prestamo Rotativo</t>
  </si>
  <si>
    <t>Solicitud Extracto Impreso</t>
  </si>
  <si>
    <t>Consulta TC Master Card Secure Code</t>
  </si>
  <si>
    <t>Registro TC Master Card Secure Code</t>
  </si>
  <si>
    <t>Pago Electronico Comercio</t>
  </si>
  <si>
    <t>Consulta Movimientos Compras</t>
  </si>
  <si>
    <t>Bloqueo Mensajes por Canales</t>
  </si>
  <si>
    <t>Consulta Tarifas Comisiones</t>
  </si>
  <si>
    <t>Actualización Nivel de Seguridad</t>
  </si>
  <si>
    <t>Solicitud Extracto Impreso desde Home</t>
  </si>
  <si>
    <t>Consulta de configuracion extractos papel</t>
  </si>
  <si>
    <t>Consulta Movimientos Flexicuenta</t>
  </si>
  <si>
    <t>Consulta Movimientos Rentapremium</t>
  </si>
  <si>
    <t>Consulta de paquetes SMS</t>
  </si>
  <si>
    <t>Activación Banca Movil</t>
  </si>
  <si>
    <t>Cambio de Clave Banca Movil</t>
  </si>
  <si>
    <t>Olvido de Clave Banca Movil</t>
  </si>
  <si>
    <t>Bloqueo Banca Movil</t>
  </si>
  <si>
    <t>Desbloqueo Banca Movil</t>
  </si>
  <si>
    <t>Consulta Topes Banca Movil</t>
  </si>
  <si>
    <t>Actualización Topes Banca Movil</t>
  </si>
  <si>
    <t>Consulta Movimientos Microcrédito</t>
  </si>
  <si>
    <t>Consulta Tarjetas SAT</t>
  </si>
  <si>
    <t>Consulta Lineas Adicionales</t>
  </si>
  <si>
    <t>Consulta Lineas de Credito</t>
  </si>
  <si>
    <t>Bloqueo Tarjetas Sat</t>
  </si>
  <si>
    <t>Consulta Contratos Terceros</t>
  </si>
  <si>
    <t>Desbloqueo Preguntas Segundo Factor</t>
  </si>
  <si>
    <t>Consulta Certificados Circular 012 Home</t>
  </si>
  <si>
    <t>Consulta Certificados Circular 012 BVI</t>
  </si>
  <si>
    <t>Clave de avances tc (reemplazo scrashoff)</t>
  </si>
  <si>
    <t>Nuevo</t>
  </si>
  <si>
    <t>Registro sin tc/td</t>
  </si>
  <si>
    <t>en desarrollo</t>
  </si>
  <si>
    <t>Re diferidos</t>
  </si>
  <si>
    <t>Unificación de deudas.</t>
  </si>
  <si>
    <t>Inscripción de cuentas en línea.</t>
  </si>
  <si>
    <t>Avances ach.</t>
  </si>
  <si>
    <t>Generación de Pines con cargo a productos personas</t>
  </si>
  <si>
    <t>Apertura electronica de cuentas</t>
  </si>
  <si>
    <t>DESEABLE ALTO IMPACTO</t>
  </si>
  <si>
    <t>consulta de saldo cuentas electronicas</t>
  </si>
  <si>
    <t>Adelanto de salario</t>
  </si>
  <si>
    <t>Nuevo Registro:  personalización / imagen/ frase / tamaño letra / teclado virtual e</t>
  </si>
  <si>
    <t>DESEABLE BAJO IMPACTO</t>
  </si>
  <si>
    <t>Registro en el momento de apertura del producto con clave temporal.</t>
  </si>
  <si>
    <t>DESEABLE ALTO IMPACTO ALTA DIFICULTAD</t>
  </si>
  <si>
    <t>Registro Envió de sms y html automático en el momento del registro al canal.</t>
  </si>
  <si>
    <t>Visualizar gestor del cliente.</t>
  </si>
  <si>
    <t>TC solicitud de cambio de plástico</t>
  </si>
  <si>
    <t>Cambio de ciclo de pago</t>
  </si>
  <si>
    <t>Solicitud tc amparada</t>
  </si>
  <si>
    <t>Personalización color/ letra/ubicación / más usados/fondo/tamaño letra / personalizar nombre de productos etc/ idioma</t>
  </si>
  <si>
    <t>Descarga de archivos o extractos en Excel.</t>
  </si>
  <si>
    <t>Clic to chat dentro de la zona transaccional.</t>
  </si>
  <si>
    <t>Módulo de campañas segmentadas: venta cruzada / formularios.</t>
  </si>
  <si>
    <t xml:space="preserve">DESEABLE ALTO IMPACTO </t>
  </si>
  <si>
    <t>Modulo Analitica / generación de estadísticas / reportes</t>
  </si>
  <si>
    <t>Content management Cambios de textos o mensajes/cambio de banners etc.</t>
  </si>
  <si>
    <t>Complemento actualización de datos</t>
  </si>
  <si>
    <t xml:space="preserve">Uso de pines con cargo a producto de consumo </t>
  </si>
  <si>
    <t>User Experience (pantallas con experiencia de usuario UXD)</t>
  </si>
  <si>
    <t>CONDICION ALTO IMPACTO</t>
  </si>
  <si>
    <t>Descripción</t>
  </si>
  <si>
    <t>N</t>
  </si>
  <si>
    <t>Request</t>
  </si>
  <si>
    <t>Message Request</t>
  </si>
  <si>
    <t>Field</t>
  </si>
  <si>
    <t xml:space="preserve">Initial Position </t>
  </si>
  <si>
    <t>Final Position</t>
  </si>
  <si>
    <t>Size</t>
  </si>
  <si>
    <t>Decimal</t>
  </si>
  <si>
    <t xml:space="preserve">Field Type </t>
  </si>
  <si>
    <t>Required</t>
  </si>
  <si>
    <t>Observations</t>
  </si>
  <si>
    <t>Header</t>
  </si>
  <si>
    <t xml:space="preserve">   Type</t>
  </si>
  <si>
    <t>Character</t>
  </si>
  <si>
    <t>Y</t>
  </si>
  <si>
    <t>RQ - Request</t>
  </si>
  <si>
    <t xml:space="preserve">   Country Code</t>
  </si>
  <si>
    <t>Numeric</t>
  </si>
  <si>
    <t>Country Code: 57 - Colombia</t>
  </si>
  <si>
    <t>Bank Code</t>
  </si>
  <si>
    <t>Value '019'  (Colpatria)</t>
  </si>
  <si>
    <t>Requester System</t>
  </si>
  <si>
    <t>Aplication code o Channel from request: PIN - SAT -  ORG - BVI - IVR - WMB</t>
  </si>
  <si>
    <t>Service Code</t>
  </si>
  <si>
    <t>Requesting Device ID</t>
  </si>
  <si>
    <t xml:space="preserve">Display, IP Address o Phone number </t>
  </si>
  <si>
    <t>Requester User</t>
  </si>
  <si>
    <t>Left Aligned, traceability user for security</t>
  </si>
  <si>
    <t>Request Date</t>
  </si>
  <si>
    <r>
      <t xml:space="preserve">Format: </t>
    </r>
    <r>
      <rPr>
        <b/>
        <sz val="10"/>
        <rFont val="Arial"/>
        <family val="2"/>
      </rPr>
      <t>YYYYMMDD</t>
    </r>
  </si>
  <si>
    <t>Request Time</t>
  </si>
  <si>
    <r>
      <t xml:space="preserve">Format: </t>
    </r>
    <r>
      <rPr>
        <b/>
        <sz val="10"/>
        <rFont val="Arial"/>
        <family val="2"/>
      </rPr>
      <t>HHMMSS</t>
    </r>
  </si>
  <si>
    <t xml:space="preserve">   Response Date</t>
  </si>
  <si>
    <t xml:space="preserve">   Reponse Time</t>
  </si>
  <si>
    <t xml:space="preserve">   Response Code</t>
  </si>
  <si>
    <t>Aligned Right with zeros to left</t>
  </si>
  <si>
    <t xml:space="preserve">   Response Description</t>
  </si>
  <si>
    <t>Response Description</t>
  </si>
  <si>
    <t xml:space="preserve">   Integration User</t>
  </si>
  <si>
    <t>Integration User (Custodia Control de Acceso)</t>
  </si>
  <si>
    <t xml:space="preserve">   Integration User Password</t>
  </si>
  <si>
    <t>Integration User Password</t>
  </si>
  <si>
    <t xml:space="preserve">   Transaction ID</t>
  </si>
  <si>
    <t>Transaction ID generated by the source application. Left Aligned</t>
  </si>
  <si>
    <t>Message Data</t>
  </si>
  <si>
    <t>Filler</t>
  </si>
  <si>
    <t>Response</t>
  </si>
  <si>
    <t>RS - Response</t>
  </si>
  <si>
    <t>O</t>
  </si>
  <si>
    <t>Blanks</t>
  </si>
  <si>
    <t>Message Responese</t>
  </si>
  <si>
    <t>Propuesta</t>
  </si>
  <si>
    <t xml:space="preserve">Marketing and Messages </t>
  </si>
  <si>
    <t>Banner Ads</t>
  </si>
  <si>
    <t xml:space="preserve">Prioritized </t>
  </si>
  <si>
    <t>Pop Up</t>
  </si>
  <si>
    <t>Nice to have</t>
  </si>
  <si>
    <t xml:space="preserve">Help </t>
  </si>
  <si>
    <t>Encuestas (Segmentadas, incluyendo Preguntas frecuentes, videos, etc.)</t>
  </si>
  <si>
    <t>To be reviewed</t>
  </si>
  <si>
    <t>Sales MB</t>
  </si>
  <si>
    <t>Pre-aprovados Prestamos/Tarjetas Crédito</t>
  </si>
  <si>
    <t>No required</t>
  </si>
  <si>
    <t>Aumento de cupo de Tarjeta Crédito y linea de Crédito</t>
  </si>
  <si>
    <t>Unified with other item</t>
  </si>
  <si>
    <t>Rediferido</t>
  </si>
  <si>
    <t>Account Balance and Transaction History</t>
  </si>
  <si>
    <t>Detalle de saldo y producto</t>
  </si>
  <si>
    <t>Ver y parametrizar opciones extracto electrónico</t>
  </si>
  <si>
    <t>Card</t>
  </si>
  <si>
    <t>Bloquear/Desbloquear Tarjeta de Crédito</t>
  </si>
  <si>
    <t>Bloquear/Desbloquear Tarjeta Débito</t>
  </si>
  <si>
    <t>Novedad txs internacionales TC</t>
  </si>
  <si>
    <t>??</t>
  </si>
  <si>
    <t>Novedad Habilitar compras online TC</t>
  </si>
  <si>
    <t>MPV2: Novedad de limites ATM</t>
  </si>
  <si>
    <t xml:space="preserve">Sign In </t>
  </si>
  <si>
    <t>Cambiar contraseña</t>
  </si>
  <si>
    <t>Mostrar nombre completo del cliente, hora y fecha de ingreso</t>
  </si>
  <si>
    <t>Recuperar contraseña</t>
  </si>
  <si>
    <t>Passwords strategy (Statements) + PSE</t>
  </si>
  <si>
    <t>????</t>
  </si>
  <si>
    <t>Registro de TD / TC / Monoproducto</t>
  </si>
  <si>
    <t xml:space="preserve">Enrollment/ Activation </t>
  </si>
  <si>
    <t>Crear contraseña, nombre de usuario (Proceso de registro)  + Autenticación Multifactor</t>
  </si>
  <si>
    <t>Autenticación Multifactor (Client Authentication via OW Questions)</t>
  </si>
  <si>
    <t>OW?</t>
  </si>
  <si>
    <t>Bill Payments</t>
  </si>
  <si>
    <t>Agregar / Editar / Eliminar pago (Online &amp; Mobile) + (DAC)</t>
  </si>
  <si>
    <t>Pago de Servicios (Online &amp; Mobile) + (DAC)</t>
  </si>
  <si>
    <t>Con o sin DAC. Grabar servicios recurrentes, alertas de vencimiento, inscribir con código de barras</t>
  </si>
  <si>
    <t>Incluir enviar compribante</t>
  </si>
  <si>
    <t>Administrar y cambiar cuenta de pago</t>
  </si>
  <si>
    <t xml:space="preserve">Por qué está en rojo? </t>
  </si>
  <si>
    <t>Pagos Electronicos</t>
  </si>
  <si>
    <t>Front end - Pagos PSE</t>
  </si>
  <si>
    <t xml:space="preserve">En qué se diferencia?  Dentro o dirigidos de PSE? </t>
  </si>
  <si>
    <t>Pago de Impuestos</t>
  </si>
  <si>
    <t xml:space="preserve">Mobile Top Up </t>
  </si>
  <si>
    <t xml:space="preserve">Agregar / Modificar Celular </t>
  </si>
  <si>
    <t xml:space="preserve">Electronic Statements </t>
  </si>
  <si>
    <t>Ver / Descargar / Enviar Extractos y Certificados</t>
  </si>
  <si>
    <t>Tambien descargar o mandar extracto</t>
  </si>
  <si>
    <t xml:space="preserve">Third Party Transfers </t>
  </si>
  <si>
    <t xml:space="preserve">Agregar / Editar / Eliminar cuenta de destino: Inscribir / Borrar cuentas propias o ACH </t>
  </si>
  <si>
    <t>Third Party Transfers - On/Off- Us Same-day(deposits, credit card and loans)</t>
  </si>
  <si>
    <t>?? Incluir enviar compribante</t>
  </si>
  <si>
    <t>Adelanto de Salario</t>
  </si>
  <si>
    <t>Pendiente pedir Query</t>
  </si>
  <si>
    <t>Programar transferencias futuras o recurrentes</t>
  </si>
  <si>
    <t xml:space="preserve">Funds Transfer-own accounts (Same-day) </t>
  </si>
  <si>
    <t>Avances TC</t>
  </si>
  <si>
    <t>Registration accounts on line (Applies to Third Party Transfers also)</t>
  </si>
  <si>
    <t>Transferencia a cuentas propias el mismo día</t>
  </si>
  <si>
    <t xml:space="preserve">Transferir a PIN </t>
  </si>
  <si>
    <t xml:space="preserve">Customer Support </t>
  </si>
  <si>
    <t>Bloquear / Desbloquear contraseñas y segundo factor de autenticación</t>
  </si>
  <si>
    <t>Desbloquear usuarios</t>
  </si>
  <si>
    <t>Manage User/ Profile Function</t>
  </si>
  <si>
    <t>Actualización de datos del cliente</t>
  </si>
  <si>
    <t>Actualizar email</t>
  </si>
  <si>
    <t>Cambiar información de contacto (email  y celular)</t>
  </si>
  <si>
    <t>Notificaciones Push Móviles</t>
  </si>
  <si>
    <t>Alertas</t>
  </si>
  <si>
    <t xml:space="preserve">Fraud Monitoring </t>
  </si>
  <si>
    <t>Detectar Ubicación de ingreso / IP / Monitoreo de equipo</t>
  </si>
  <si>
    <t>Monitoreo de comportamiento de transacciones</t>
  </si>
  <si>
    <t xml:space="preserve">Reporting </t>
  </si>
  <si>
    <t>Ver reportes y analítica</t>
  </si>
  <si>
    <t>Tipología de funcionalidad</t>
  </si>
  <si>
    <t>Canales</t>
  </si>
  <si>
    <t>Uso</t>
  </si>
  <si>
    <t>Monto</t>
  </si>
  <si>
    <t>Valor para el negocio</t>
  </si>
  <si>
    <t>Web</t>
  </si>
  <si>
    <t>Mobile</t>
  </si>
  <si>
    <t>Marketing</t>
  </si>
  <si>
    <r>
      <t xml:space="preserve">Espacio administrable en cuanto a contenido y segmentación al que se le puede configurar URL de destino o acción específica. Carrusel. 
Ej </t>
    </r>
    <r>
      <rPr>
        <i/>
        <sz val="9"/>
        <rFont val="Calibri"/>
        <family val="2"/>
        <scheme val="minor"/>
      </rPr>
      <t>Pre-aprobados Prestamos/Tarjetas Crédito</t>
    </r>
  </si>
  <si>
    <t>X</t>
  </si>
  <si>
    <t xml:space="preserve">Pop up administrable en cuanto a contenido y segmentación al que se le puede configurar URL de destino o acción específica. </t>
  </si>
  <si>
    <t>Ayuda</t>
  </si>
  <si>
    <t xml:space="preserve">Módulo de preguntas administrables para recolectar información de forma segmentado, que puede estar en cualquier momento de la navegación del cliente en el canal. </t>
  </si>
  <si>
    <t>Transacciones de tarjeta de crédito</t>
  </si>
  <si>
    <t>Opción de solicitud de aumento de cupo</t>
  </si>
  <si>
    <t xml:space="preserve">Rediferir el pago de saldo total o por compra específica a un nuevo plazo con tasa actual de compras. Se puede hacer hasta 36 meses. </t>
  </si>
  <si>
    <t>Configuraciones de tarjetas</t>
  </si>
  <si>
    <t>Bloquear/Desbloquear Tarjeta de Crédito o Débito</t>
  </si>
  <si>
    <t xml:space="preserve">Bloquear tarjeta temporalmente. Al momento de desbloquear utilizar segundo factor de autenticación. </t>
  </si>
  <si>
    <t>Habilitar TRXs internacionales TC</t>
  </si>
  <si>
    <t xml:space="preserve">Habilitar y deshabilitar compras internacionales presenciales. </t>
  </si>
  <si>
    <t>Habilitar compras online TC</t>
  </si>
  <si>
    <t xml:space="preserve">Habilitar y deshabilitar compras virtuales en linea. </t>
  </si>
  <si>
    <t>Configuración de uso de productos</t>
  </si>
  <si>
    <t>Parametrizar limites</t>
  </si>
  <si>
    <t>Configurar número y monto de transacciones para ATM, PSE, canales digitales, IVR</t>
  </si>
  <si>
    <t>Configurar el medio de envío, electrónico o físico de extracto de cada producto.</t>
  </si>
  <si>
    <t>Consulta detallada de productos</t>
  </si>
  <si>
    <t xml:space="preserve">Mostrar al cliente todos los saldos que apliquen por tipología de producto. </t>
  </si>
  <si>
    <t>Ver / Descargar Extractos y Certificados</t>
  </si>
  <si>
    <t>El cliente puede visualizar en el canal el extracto en formato PDF y descargarlo. En banca movil, los dispositivos descargan el PDF y es el cliente el que dispone de dicho documento para hacer lo que desee.</t>
  </si>
  <si>
    <t>Pagos de facturas</t>
  </si>
  <si>
    <t>Agregar / Modifcar / Eliminar Servicio</t>
  </si>
  <si>
    <t xml:space="preserve">Opción para inscribir factura de un servicio público o privado, convenios o impuestos, nombrarlo o eliminarlo. Permitiendo visualización de datos. </t>
  </si>
  <si>
    <t>DAC</t>
  </si>
  <si>
    <t>Habilitar Débito automático para pago de servicios públicos.</t>
  </si>
  <si>
    <t>Enviar Comprobante de TRX vía email</t>
  </si>
  <si>
    <t>Al finalizar la transacción generar resumen para enviar por email o descarga</t>
  </si>
  <si>
    <t>Transacciones</t>
  </si>
  <si>
    <t>Agregar, modificar y eliminar celular y realizar recarga.</t>
  </si>
  <si>
    <t>Agregar / Editar / Eliminar cuenta de destino propias y ACH</t>
  </si>
  <si>
    <t xml:space="preserve">Cliente tiene posibilidad  de inscribir, modificar o eliminar cuentas de otros clientes de colpatria o de otros bancos para realizar transferencias. </t>
  </si>
  <si>
    <t>Transferencias a cuentas propias y ACH</t>
  </si>
  <si>
    <t>Transferir dinero desde cuentas colpatria a otras cuentas colpatria o bancos de colombia</t>
  </si>
  <si>
    <t>Pagos preautorizados desde cuentas de otros bancos</t>
  </si>
  <si>
    <t>Autorizo el pago de mi tarjeta de crédito o crédito con cargo a una cuenta de otro banco</t>
  </si>
  <si>
    <t>Activar/Desactivar y transferir a cuenta bancaria un monto que será debitado de su próximo pago de nómina</t>
  </si>
  <si>
    <t xml:space="preserve">Programar monto, fecha, recurrencia y cuenta a transferir periodicamente. </t>
  </si>
  <si>
    <t xml:space="preserve">Utilizar el cupo de la tarjeta para transferir fondos a cuentas Colpatria y de otros bancos.  </t>
  </si>
  <si>
    <t xml:space="preserve">Comprar PIN </t>
  </si>
  <si>
    <t>Compra código para pagar en otros comercios oinstituciones. Comprar código para reclamar dinero en cajero y corresponsales.</t>
  </si>
  <si>
    <t>Actualizar datos como celular, email, dirección física</t>
  </si>
  <si>
    <t>Notificaciones push a los usuarios del app para OTPs, Mensajes del banco, alertas</t>
  </si>
  <si>
    <t>Alertas a través de SMS/email comunicando transacciones y otros</t>
  </si>
  <si>
    <t>Mostrar al cliente la dirección IP de ingreso al canal, última sesión activa, e identificar datos del equipo desde donde se conecta</t>
  </si>
  <si>
    <t>Implementación de motor de riesgo de transaccionalidad de cliente, desde el log in hasta la realización de transacciones monetarias</t>
  </si>
  <si>
    <t>Detectar uso del canal por cada cliente y analítica general</t>
  </si>
  <si>
    <t>Bloquear  / Desbloquear contraseña</t>
  </si>
  <si>
    <t>La plataforma bloquea el ingreso al haber intento de fraude o ingreso incorrecto de contraseña. Usuario puede iniciar proceso de desbloqueo.</t>
  </si>
  <si>
    <t>Segundo factor de autenticación</t>
  </si>
  <si>
    <t xml:space="preserve">Segundo factor de autenticación para comprobar identidad de usuario para realizar transacciones y servicios seleccionados. </t>
  </si>
  <si>
    <t>Grupo</t>
  </si>
  <si>
    <t>Transacción</t>
  </si>
  <si>
    <t>El cliente debe poder consultar en una primera pantalla (dashboard) el resumen de todos sus productos que tiene  con el banco (Cuentas, tarjetas, créditos, seguros, inversiones, etc). De cada uno de estos productos se debe mostrar la información mas relevante (y normativa) para un cliente. El cliente puede ingresar a la consulta detallada de cada uno de los productos.</t>
  </si>
  <si>
    <t>Poder ver los movimientos de cada uno de los productos en un rango de fecha determinado por el cliente (se debe mostrar por defecto un determinado periodo). Se debe mostrar Fecha y hora de transacción, Descripción entendible del movimiento, Valor de la transacción, saldo que queda disponible despues de dicha transacción. Adicionalmente el cliente puede consultar hasta X meses atrás sus movimientos con seleccion de fechas o rango de fechas que se desea consultar.</t>
  </si>
  <si>
    <t>Limite de pagos</t>
  </si>
  <si>
    <t xml:space="preserve">Consultar y modificar los límites por transacciones y canales. </t>
  </si>
  <si>
    <t>Transferencia hacia otras entidades</t>
  </si>
  <si>
    <t>Consulta de movimientos que se realizaron hacia otras entidades desde mis productos Colpatria</t>
  </si>
  <si>
    <t>Transferencia desde otras entidades</t>
  </si>
  <si>
    <t>Consulta de movimientos que se recibieron desde otras entidades desde mis productos Colpatria</t>
  </si>
  <si>
    <t>Pines Colpatria</t>
  </si>
  <si>
    <t>Comprar, anular o reexpedir Pines para Giros, Pagos y Recaudos</t>
  </si>
  <si>
    <t>Su extracto electrónico</t>
  </si>
  <si>
    <t>Consulta extractos</t>
  </si>
  <si>
    <t>Permite consulta los extractos de cada uno de los productos que tiene el cliente y descargarlos en formato PDF</t>
  </si>
  <si>
    <t>Autorización</t>
  </si>
  <si>
    <t>Permite al cliente, por producto, indicar por qué medio quiere recibir los extractos de sus productos (mail, en línea, físico)</t>
  </si>
  <si>
    <t>Cambio de clave apertura de extractos</t>
  </si>
  <si>
    <t>Permite cambiar la clave actual de todos los extractos del cliente.</t>
  </si>
  <si>
    <t>Olvido de clave apertura de extractos</t>
  </si>
  <si>
    <t>Permite al cliente reestablecer su clave para consulta de extractos. El cliente solicita el envío de la nueva clave a su correo electrónico.</t>
  </si>
  <si>
    <t>Tarjetas de crédito</t>
  </si>
  <si>
    <t>Permite pagar las tarjetas de crédito del cliente. Además se permite pagar las tarjetas de crédito de un tercero Colpatria. Se debe permitir al cliente pagar los productos Colpatria teniendo como origen cuentas de otros bancos.</t>
  </si>
  <si>
    <t>Permite pagar los prestamos del cliente. Además se permite pagar los préstamos de un tercero Colpatria. Se debe permitir al cliente pagar los productos Colpatria teniendo como origen cuentas de otros bancos.</t>
  </si>
  <si>
    <t>Servicios públicos y telefonía celular</t>
  </si>
  <si>
    <t xml:space="preserve">Se permite pagar servicios públicos y privados teniendo como origen las cuentas y tarjetas de crédito. </t>
  </si>
  <si>
    <t>Otros pagos</t>
  </si>
  <si>
    <t>Pago de convenios privados teniendo como producto de origen las cuentas de Colpatria</t>
  </si>
  <si>
    <t>Permite realizar la recarga de celulares en Colombia de cualquier operador y por los montos mínimos y máximos que permita cada uno de ellos</t>
  </si>
  <si>
    <t>Inscripción cuentas</t>
  </si>
  <si>
    <t xml:space="preserve">Inscribir, modificar y eliminar cuentas de ahorro o corriente Colpatria y de otros bancos. </t>
  </si>
  <si>
    <t>Servicios tarjetas de crédito</t>
  </si>
  <si>
    <t>Avance tarjeta crédito</t>
  </si>
  <si>
    <t>Permite realizar el avance desde una tarjeta de crédito del cliente, hacia las cuentas propias del cliente. Se le debe permitir también seleccionar cuentas de terceros tanto de Colpatria como de otros bancos (inscritas previamente). El cliente selecciona monto y valor de las cuotas a las cuales quiere diferir.</t>
  </si>
  <si>
    <t>Reexpedición de clave</t>
  </si>
  <si>
    <t xml:space="preserve">Solicita la reexpedición de la clave de avances de la tarjeta de crédito, para realizar avances desde el cajero automática. </t>
  </si>
  <si>
    <t>Se permite al cliente realizar rediferidosde su tarjeta de crédito tanto por el valor total como por transacción. Se le indica al cliente un cálculo de el valor que pagaría mensualmente dependiendo de los plazos que el cliente seleccione.</t>
  </si>
  <si>
    <t>Entre cuentas Colpatria</t>
  </si>
  <si>
    <t>Transferencias entre cuentas Colpatria teniendo como origen las cuentas del cliente y como destino las cuentas que el cliente tenga inscritas y otras a las cuales desee realizar la transferencia.</t>
  </si>
  <si>
    <t>Transferencias programadas</t>
  </si>
  <si>
    <t>Permite inscribir, modificar o eliminar transferencias programadas a productos propios, de terceros y a otros bancos. El cliente puede seleccionar si desea transferencias diarias, Semanales, quincenales, o mensuales.</t>
  </si>
  <si>
    <t>Hacia otras entidades</t>
  </si>
  <si>
    <t>Transferencias desde cuentas Colpatria hacia otros bancos previamente inscritas. El cliente debe tener la opción de ingresar los datos de la cuenta en otro banco para que sea inscrita en el mismo proceso y adicionalmente se realice la transferencia.</t>
  </si>
  <si>
    <t>Desde otras entidades</t>
  </si>
  <si>
    <t>Cancelar cuentas desde otras entidades</t>
  </si>
  <si>
    <t>Eliminar las cuentas de otras entidades que tenga previamente inscritas para traer fondos</t>
  </si>
  <si>
    <t>Cancelar cuentas hacia otras entidades</t>
  </si>
  <si>
    <t>Eliminar las cuentas de otras entidades que tenga previamente inscritas para enviar fondos</t>
  </si>
  <si>
    <t>Débito automático</t>
  </si>
  <si>
    <t>El cliente puede realizar la inscripción de pagos automáticos de Préstamos, recaudos, servicios públicos, tarjetas de crédito, transferencias.</t>
  </si>
  <si>
    <t>Se realiza la consulta de movimientos de todos los débitos automáticos que se tengan programados</t>
  </si>
  <si>
    <t>Cancelación</t>
  </si>
  <si>
    <t>Se permite realizar la cancelación de débitos automáticos del cliente</t>
  </si>
  <si>
    <t>Modificación</t>
  </si>
  <si>
    <t>Se permite modificar el débito automático del cliente.</t>
  </si>
  <si>
    <t>Bloqueo/desbloqueo</t>
  </si>
  <si>
    <t>Se permite realizar el bloqueo temporal de un débito automático. Se desbloquea automáticamente.</t>
  </si>
  <si>
    <t>Paz y Salvos</t>
  </si>
  <si>
    <t>Solicitar</t>
  </si>
  <si>
    <t>Se permite solicitar Paz y Salvos de los productos actuales y cancelados que tengo con el banco</t>
  </si>
  <si>
    <t>Se permite consultar los Paz y Salvos de los productos sobre los cuales solicité una certificación</t>
  </si>
  <si>
    <t>Adelanto de Salario ADS</t>
  </si>
  <si>
    <t>Activar</t>
  </si>
  <si>
    <t>Solicitud de certificación comercial de mis productos</t>
  </si>
  <si>
    <t>Solicitud de certificaciones tributarias de todos mis productos (la certificación depende del tipo de producto)</t>
  </si>
  <si>
    <t>Consultar archivos</t>
  </si>
  <si>
    <t>Se realiza la consulta de las certificaciones que el cliente haya descargado en los últimos 100 días</t>
  </si>
  <si>
    <t>Tarjeta débito</t>
  </si>
  <si>
    <t>Permite bloquear las tarjetas débito que el cliente tenga activas</t>
  </si>
  <si>
    <t>Tarjeta crédito</t>
  </si>
  <si>
    <t>Permite realizar el bloqueo de las tarjetas de crédito que el cliente tenga activas en el banco</t>
  </si>
  <si>
    <t>Cuentas hacia otras entidades</t>
  </si>
  <si>
    <t>Bloquear las cuentas de otros bancos para realizar transferencias</t>
  </si>
  <si>
    <t>Cuentas desde otras entidades</t>
  </si>
  <si>
    <t>Buzón de mensajes</t>
  </si>
  <si>
    <t xml:space="preserve">Permite consultar mensajes </t>
  </si>
  <si>
    <t>Actualización de datos</t>
  </si>
  <si>
    <t>Cambio clave</t>
  </si>
  <si>
    <t>Permite cambiar la clave actual de ingreso a la bancaNet y móvil</t>
  </si>
  <si>
    <t>Actualización datos</t>
  </si>
  <si>
    <t>Permite realizar la actualización de datos (celular y correo) del cliente.</t>
  </si>
  <si>
    <t>Personalice el límite de transacciones</t>
  </si>
  <si>
    <t>Personalizar el límite de transacciones para cada uno de mis productos, dadas las condiciones predeterminadas del banco para transacciones especificas, según el tipo de producto igualmente.</t>
  </si>
  <si>
    <t>Cambio nombre de usuario</t>
  </si>
  <si>
    <t>Permite cambiar el nombre de usuario actual para ingreso a la BancaNet o Móvil</t>
  </si>
  <si>
    <t>Salida Segura</t>
  </si>
  <si>
    <t>Permite cerrar sesión de forma segura</t>
  </si>
  <si>
    <t>Comentarios</t>
  </si>
  <si>
    <t>A qué se refiere Novedad? Notificación o Habilitar/deshabilitar TRX Internacionales?
Nosotros queremos las dos opciones, con prioridad en Habilitar/deshabilitar</t>
  </si>
  <si>
    <t>A qué se refiere Novedad? Notificación o Habilitar/deshabilitar compras online? 
Nosotros queremos las dos opciones, con prioridad en Habilitar/deshabilitar</t>
  </si>
  <si>
    <t>A qué se refiere Novedad? Notificación o Modificar límites de ATM? 
Nosotros queremos las dos opciones, con prioridad en Habilitar/deshabilitar</t>
  </si>
  <si>
    <t>A qué se refiere passwords strategu (statements) y por qué está relacionado con PSE?</t>
  </si>
  <si>
    <t xml:space="preserve">Con qué está relacionado Autenticación Multifactor (qué son OW Questions?) </t>
  </si>
  <si>
    <t>Esta celda se refiere a que se podrá agregar / editar / eliminar pago de facturas y servicios y adicionalmente la opción de inscribirlo a DAC? 
Una cosa es la inscripción del servicio y otra cosa es el DAC</t>
  </si>
  <si>
    <t xml:space="preserve">Esta celda se refiere a que se podrá pagar servicios y adicionalmente realizar el DAC? </t>
  </si>
  <si>
    <t>Administrar y cambiar cuenta de pago Change Funding Account</t>
  </si>
  <si>
    <t>Por qué esto no es necesario? Como lo manejamos en ambos canales actualmente es que podemos elegir la cuenta (Ahorros, Corriente, TC) con la que pagar los servicios y obligaciones</t>
  </si>
  <si>
    <t>Front end - Payments PSE</t>
  </si>
  <si>
    <t xml:space="preserve">A qué se refiere esto? </t>
  </si>
  <si>
    <t>TimeOut:</t>
  </si>
  <si>
    <t>10 segundos</t>
  </si>
  <si>
    <t>BLCCRCA01. Left Aligned (Block Credit Card- Bloqueo tarjeta de crédito)</t>
  </si>
  <si>
    <t>Aligned Right with zeros to left - ERR(Error) - SUC(Exitoso)</t>
  </si>
  <si>
    <t>XXXXXXXXXX. Left Aligned (Activacion Tarjeta de Crédito)</t>
  </si>
  <si>
    <t>Queue Name: IVR.CONSULTA.MIGRADOS.EX.RESPONSE</t>
  </si>
  <si>
    <r>
      <t>Queue Name: IVR.CONSULTA.MIGRADOS.EX.LIS</t>
    </r>
    <r>
      <rPr>
        <b/>
        <sz val="11"/>
        <color theme="1"/>
        <rFont val="Calibri"/>
        <family val="2"/>
        <scheme val="minor"/>
      </rPr>
      <t>TEN</t>
    </r>
  </si>
  <si>
    <t>Tipo Producto</t>
  </si>
  <si>
    <t>Tipo Producto: T:tarjeta,P:Prestamo,C:Cuenta</t>
  </si>
  <si>
    <t>Numero Producto</t>
  </si>
  <si>
    <t>Numero Producto, alineado a la Izquierda, blancos derecha</t>
  </si>
  <si>
    <t>Año Solicitud</t>
  </si>
  <si>
    <t>Año Solicitud, si viene Vacio Usa Año Actual</t>
  </si>
  <si>
    <t>Mes Solicitud</t>
  </si>
  <si>
    <t>Mes Solicutud</t>
  </si>
  <si>
    <t>Numero Producto Anterior</t>
  </si>
  <si>
    <t>Numero Producto Anterior, alineado a la Izquierda, blancos derecha</t>
  </si>
  <si>
    <t>Indicador Paradoc/Recall</t>
  </si>
  <si>
    <t>1:Paradoc, 0: Recall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</si>
</sst>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_€_-;\-* #,##0.00\ _€_-;_-* &quot;-&quot;??\ _€_-;_-@_-"/>
    <numFmt numFmtId="165" formatCode="&quot;$&quot;\ #,##0"/>
    <numFmt numFmtId="166" formatCode="_-* #,##0\ _€_-;\-* #,##0\ _€_-;_-* &quot;-&quot;??\ _€_-;_-@_-"/>
  </numFmts>
  <fonts count="59">
    <font>
      <sz val="11"/>
      <color theme="1"/>
      <name val="Calibri"/>
      <family val="2"/>
      <scheme val="minor"/>
    </font>
    <font>
      <b/>
      <sz val="11"/>
      <color theme="0"/>
      <name val="Calibri"/>
      <family val="2"/>
      <scheme val="minor"/>
    </font>
    <font>
      <sz val="10"/>
      <name val="Arial"/>
      <family val="2"/>
    </font>
    <font>
      <sz val="10"/>
      <color rgb="FF0070C0"/>
      <name val="Calibri"/>
      <family val="2"/>
      <scheme val="minor"/>
    </font>
    <font>
      <sz val="11"/>
      <color rgb="FF0070C0"/>
      <name val="Calibri"/>
      <family val="2"/>
      <scheme val="minor"/>
    </font>
    <font>
      <sz val="14"/>
      <color theme="1"/>
      <name val="Calibri"/>
      <family val="2"/>
      <scheme val="minor"/>
    </font>
    <font>
      <sz val="14"/>
      <color rgb="FF0070C0"/>
      <name val="Calibri"/>
      <family val="2"/>
      <scheme val="minor"/>
    </font>
    <font>
      <b/>
      <sz val="10"/>
      <color theme="0"/>
      <name val="Calibri"/>
      <family val="2"/>
      <scheme val="minor"/>
    </font>
    <font>
      <b/>
      <sz val="14"/>
      <color theme="0"/>
      <name val="GE Inspira"/>
      <family val="2"/>
    </font>
    <font>
      <b/>
      <sz val="14"/>
      <color rgb="FF0070C0"/>
      <name val="GE Inspira"/>
      <family val="2"/>
    </font>
    <font>
      <b/>
      <sz val="10"/>
      <color rgb="FF0070C0"/>
      <name val="Calibri"/>
      <family val="2"/>
      <scheme val="minor"/>
    </font>
    <font>
      <b/>
      <sz val="10"/>
      <color theme="0"/>
      <name val="Calibri"/>
      <family val="2"/>
    </font>
    <font>
      <b/>
      <sz val="10"/>
      <color rgb="FF0070C0"/>
      <name val="GE Inspira"/>
      <family val="2"/>
    </font>
    <font>
      <b/>
      <sz val="8"/>
      <color indexed="81"/>
      <name val="Tahoma"/>
      <family val="2"/>
    </font>
    <font>
      <sz val="8"/>
      <color indexed="81"/>
      <name val="Tahoma"/>
      <family val="2"/>
    </font>
    <font>
      <b/>
      <sz val="12"/>
      <color indexed="18"/>
      <name val="Calibri"/>
      <family val="2"/>
      <scheme val="minor"/>
    </font>
    <font>
      <sz val="12"/>
      <name val="Calibri"/>
      <family val="2"/>
      <scheme val="minor"/>
    </font>
    <font>
      <sz val="12"/>
      <color theme="1"/>
      <name val="Calibri"/>
      <family val="2"/>
      <scheme val="minor"/>
    </font>
    <font>
      <sz val="11"/>
      <color indexed="8"/>
      <name val="Calibri"/>
      <family val="2"/>
    </font>
    <font>
      <u/>
      <sz val="10"/>
      <color theme="10"/>
      <name val="Arial"/>
      <family val="2"/>
    </font>
    <font>
      <b/>
      <sz val="12"/>
      <color indexed="9"/>
      <name val="Calibri"/>
      <family val="2"/>
      <scheme val="minor"/>
    </font>
    <font>
      <sz val="12"/>
      <color indexed="9"/>
      <name val="Calibri"/>
      <family val="2"/>
      <scheme val="minor"/>
    </font>
    <font>
      <sz val="10"/>
      <name val="Verdana"/>
      <family val="2"/>
    </font>
    <font>
      <b/>
      <sz val="12"/>
      <color rgb="FF000080"/>
      <name val="Calibri"/>
      <family val="2"/>
      <scheme val="minor"/>
    </font>
    <font>
      <sz val="12"/>
      <color indexed="18"/>
      <name val="Calibri"/>
      <family val="2"/>
      <scheme val="minor"/>
    </font>
    <font>
      <sz val="12"/>
      <color rgb="FF000080"/>
      <name val="Calibri"/>
      <family val="2"/>
      <scheme val="minor"/>
    </font>
    <font>
      <sz val="12"/>
      <color indexed="8"/>
      <name val="Calibri"/>
      <family val="2"/>
      <scheme val="minor"/>
    </font>
    <font>
      <u/>
      <sz val="12"/>
      <color theme="10"/>
      <name val="Calibri"/>
      <family val="2"/>
      <scheme val="minor"/>
    </font>
    <font>
      <u/>
      <sz val="12"/>
      <color theme="0" tint="-0.499984740745262"/>
      <name val="Calibri"/>
      <family val="2"/>
      <scheme val="minor"/>
    </font>
    <font>
      <sz val="9"/>
      <color indexed="81"/>
      <name val="Tahoma"/>
      <family val="2"/>
    </font>
    <font>
      <b/>
      <sz val="9"/>
      <color indexed="81"/>
      <name val="Tahoma"/>
      <family val="2"/>
    </font>
    <font>
      <sz val="10"/>
      <name val="Arial"/>
      <family val="2"/>
    </font>
    <font>
      <b/>
      <sz val="12"/>
      <name val="Arial"/>
      <family val="2"/>
    </font>
    <font>
      <sz val="11"/>
      <color theme="1"/>
      <name val="Calibri"/>
      <family val="2"/>
      <scheme val="minor"/>
    </font>
    <font>
      <sz val="11"/>
      <color theme="1"/>
      <name val="Arial"/>
      <family val="2"/>
    </font>
    <font>
      <sz val="11"/>
      <name val="Arial"/>
      <family val="2"/>
    </font>
    <font>
      <b/>
      <sz val="11"/>
      <color theme="1"/>
      <name val="Arial"/>
      <family val="2"/>
    </font>
    <font>
      <b/>
      <sz val="12"/>
      <color theme="0"/>
      <name val="Arial"/>
      <family val="2"/>
    </font>
    <font>
      <sz val="12"/>
      <name val="Arial"/>
      <family val="2"/>
    </font>
    <font>
      <b/>
      <sz val="22"/>
      <color theme="1"/>
      <name val="Calibri"/>
      <family val="2"/>
      <scheme val="minor"/>
    </font>
    <font>
      <b/>
      <sz val="12"/>
      <color indexed="9"/>
      <name val="Verdana"/>
      <family val="2"/>
    </font>
    <font>
      <b/>
      <sz val="12"/>
      <color theme="1"/>
      <name val="Calibri"/>
      <family val="2"/>
      <scheme val="minor"/>
    </font>
    <font>
      <sz val="11"/>
      <name val="Calibri"/>
      <family val="2"/>
      <scheme val="minor"/>
    </font>
    <font>
      <b/>
      <i/>
      <sz val="18"/>
      <color theme="0"/>
      <name val="Arial"/>
      <family val="2"/>
    </font>
    <font>
      <sz val="9"/>
      <name val="Calibri"/>
      <family val="2"/>
      <scheme val="minor"/>
    </font>
    <font>
      <b/>
      <sz val="9"/>
      <color theme="0"/>
      <name val="Calibri"/>
      <family val="2"/>
      <scheme val="minor"/>
    </font>
    <font>
      <b/>
      <sz val="9"/>
      <name val="Calibri"/>
      <family val="2"/>
      <scheme val="minor"/>
    </font>
    <font>
      <sz val="9"/>
      <color rgb="FFFF0000"/>
      <name val="Calibri"/>
      <family val="2"/>
      <scheme val="minor"/>
    </font>
    <font>
      <i/>
      <sz val="9"/>
      <name val="Calibri"/>
      <family val="2"/>
      <scheme val="minor"/>
    </font>
    <font>
      <b/>
      <sz val="11"/>
      <color theme="1"/>
      <name val="Calibri"/>
      <family val="2"/>
      <scheme val="minor"/>
    </font>
    <font>
      <b/>
      <i/>
      <sz val="12"/>
      <color indexed="9"/>
      <name val="Arial"/>
      <family val="2"/>
    </font>
    <font>
      <b/>
      <sz val="11"/>
      <color indexed="9"/>
      <name val="Arial"/>
      <family val="2"/>
    </font>
    <font>
      <b/>
      <sz val="9"/>
      <color indexed="9"/>
      <name val="Arial"/>
      <family val="2"/>
    </font>
    <font>
      <b/>
      <sz val="10"/>
      <color indexed="8"/>
      <name val="Arial"/>
      <family val="2"/>
    </font>
    <font>
      <b/>
      <sz val="10"/>
      <name val="Arial"/>
      <family val="2"/>
    </font>
    <font>
      <b/>
      <sz val="10"/>
      <color indexed="9"/>
      <name val="Arial"/>
      <family val="2"/>
    </font>
    <font>
      <sz val="11"/>
      <color rgb="FF00B050"/>
      <name val="Calibri"/>
      <family val="2"/>
      <scheme val="minor"/>
    </font>
    <font>
      <b/>
      <sz val="10"/>
      <color rgb="FF00B050"/>
      <name val="Arial"/>
      <family val="2"/>
    </font>
    <font>
      <sz val="10"/>
      <color rgb="FF00B050"/>
      <name val="Arial"/>
      <family val="2"/>
    </font>
  </fonts>
  <fills count="28">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002060"/>
        <bgColor indexed="64"/>
      </patternFill>
    </fill>
    <fill>
      <patternFill patternType="solid">
        <fgColor indexed="9"/>
        <bgColor indexed="41"/>
      </patternFill>
    </fill>
    <fill>
      <patternFill patternType="solid">
        <fgColor indexed="9"/>
        <bgColor indexed="64"/>
      </patternFill>
    </fill>
    <fill>
      <patternFill patternType="solid">
        <fgColor indexed="18"/>
        <bgColor indexed="64"/>
      </patternFill>
    </fill>
    <fill>
      <patternFill patternType="solid">
        <fgColor rgb="FF99CCFF"/>
        <bgColor indexed="64"/>
      </patternFill>
    </fill>
    <fill>
      <patternFill patternType="solid">
        <fgColor theme="0" tint="-0.249977111117893"/>
        <bgColor indexed="64"/>
      </patternFill>
    </fill>
    <fill>
      <patternFill patternType="solid">
        <fgColor rgb="FFC0C0C0"/>
        <bgColor indexed="64"/>
      </patternFill>
    </fill>
    <fill>
      <patternFill patternType="solid">
        <fgColor theme="9"/>
        <bgColor indexed="64"/>
      </patternFill>
    </fill>
    <fill>
      <patternFill patternType="solid">
        <fgColor rgb="FFFFFF00"/>
        <bgColor indexed="64"/>
      </patternFill>
    </fill>
    <fill>
      <patternFill patternType="solid">
        <fgColor rgb="FF0070C0"/>
        <bgColor indexed="64"/>
      </patternFill>
    </fill>
    <fill>
      <patternFill patternType="solid">
        <fgColor theme="5" tint="0.39997558519241921"/>
        <bgColor indexed="64"/>
      </patternFill>
    </fill>
    <fill>
      <patternFill patternType="solid">
        <fgColor theme="7"/>
        <bgColor indexed="64"/>
      </patternFill>
    </fill>
    <fill>
      <patternFill patternType="solid">
        <fgColor indexed="8"/>
        <bgColor indexed="64"/>
      </patternFill>
    </fill>
    <fill>
      <patternFill patternType="solid">
        <fgColor theme="0" tint="-0.14999847407452621"/>
        <bgColor indexed="64"/>
      </patternFill>
    </fill>
    <fill>
      <patternFill patternType="solid">
        <fgColor theme="0" tint="-0.499984740745262"/>
        <bgColor indexed="8"/>
      </patternFill>
    </fill>
    <fill>
      <patternFill patternType="solid">
        <fgColor theme="0" tint="-0.49998474074526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tint="-0.34998626667073579"/>
        <bgColor indexed="64"/>
      </patternFill>
    </fill>
    <fill>
      <patternFill patternType="solid">
        <fgColor rgb="FFC00000"/>
        <bgColor indexed="64"/>
      </patternFill>
    </fill>
    <fill>
      <patternFill patternType="solid">
        <fgColor theme="2" tint="-0.499984740745262"/>
        <bgColor indexed="24"/>
      </patternFill>
    </fill>
    <fill>
      <patternFill patternType="solid">
        <fgColor theme="2" tint="-0.249977111117893"/>
        <bgColor indexed="24"/>
      </patternFill>
    </fill>
    <fill>
      <patternFill patternType="solid">
        <fgColor indexed="63"/>
        <bgColor indexed="24"/>
      </patternFill>
    </fill>
    <fill>
      <patternFill patternType="solid">
        <fgColor theme="0"/>
        <bgColor indexed="24"/>
      </patternFill>
    </fill>
  </fills>
  <borders count="48">
    <border>
      <left/>
      <right/>
      <top/>
      <bottom/>
      <diagonal/>
    </border>
    <border>
      <left style="thin">
        <color theme="0"/>
      </left>
      <right style="thin">
        <color theme="0"/>
      </right>
      <top style="thin">
        <color theme="0"/>
      </top>
      <bottom/>
      <diagonal/>
    </border>
    <border>
      <left style="thin">
        <color theme="3"/>
      </left>
      <right style="thin">
        <color theme="3"/>
      </right>
      <top style="thin">
        <color theme="3"/>
      </top>
      <bottom style="thin">
        <color theme="3"/>
      </bottom>
      <diagonal/>
    </border>
    <border>
      <left style="medium">
        <color indexed="18"/>
      </left>
      <right style="medium">
        <color indexed="18"/>
      </right>
      <top style="medium">
        <color indexed="18"/>
      </top>
      <bottom/>
      <diagonal/>
    </border>
    <border>
      <left style="medium">
        <color rgb="FF000080"/>
      </left>
      <right style="medium">
        <color rgb="FF000080"/>
      </right>
      <top style="medium">
        <color rgb="FF000080"/>
      </top>
      <bottom/>
      <diagonal/>
    </border>
    <border>
      <left/>
      <right style="medium">
        <color rgb="FF000080"/>
      </right>
      <top style="medium">
        <color rgb="FF000080"/>
      </top>
      <bottom/>
      <diagonal/>
    </border>
    <border>
      <left style="medium">
        <color indexed="18"/>
      </left>
      <right style="thin">
        <color indexed="22"/>
      </right>
      <top/>
      <bottom/>
      <diagonal/>
    </border>
    <border>
      <left style="medium">
        <color rgb="FF000080"/>
      </left>
      <right style="medium">
        <color rgb="FF000080"/>
      </right>
      <top/>
      <bottom/>
      <diagonal/>
    </border>
    <border>
      <left/>
      <right style="medium">
        <color rgb="FF000080"/>
      </right>
      <top/>
      <bottom/>
      <diagonal/>
    </border>
    <border>
      <left style="medium">
        <color indexed="18"/>
      </left>
      <right style="medium">
        <color indexed="18"/>
      </right>
      <top/>
      <bottom style="medium">
        <color indexed="18"/>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18"/>
      </left>
      <right/>
      <top style="medium">
        <color indexed="18"/>
      </top>
      <bottom/>
      <diagonal/>
    </border>
    <border>
      <left style="medium">
        <color indexed="18"/>
      </left>
      <right style="medium">
        <color indexed="18"/>
      </right>
      <top/>
      <bottom/>
      <diagonal/>
    </border>
    <border>
      <left/>
      <right style="medium">
        <color indexed="18"/>
      </right>
      <top/>
      <bottom/>
      <diagonal/>
    </border>
    <border>
      <left style="medium">
        <color rgb="FF000080"/>
      </left>
      <right style="medium">
        <color rgb="FF000080"/>
      </right>
      <top style="medium">
        <color rgb="FF000080"/>
      </top>
      <bottom style="thin">
        <color theme="0" tint="-0.249977111117893"/>
      </bottom>
      <diagonal/>
    </border>
    <border>
      <left style="medium">
        <color rgb="FF000080"/>
      </left>
      <right style="medium">
        <color rgb="FF000080"/>
      </right>
      <top/>
      <bottom style="thin">
        <color theme="0" tint="-0.249977111117893"/>
      </bottom>
      <diagonal/>
    </border>
    <border>
      <left style="medium">
        <color rgb="FF000080"/>
      </left>
      <right style="medium">
        <color rgb="FF000080"/>
      </right>
      <top style="thin">
        <color indexed="22"/>
      </top>
      <bottom/>
      <diagonal/>
    </border>
    <border>
      <left style="medium">
        <color rgb="FF000080"/>
      </left>
      <right style="medium">
        <color rgb="FF000080"/>
      </right>
      <top style="thin">
        <color theme="0" tint="-0.249977111117893"/>
      </top>
      <bottom style="thin">
        <color theme="0" tint="-0.249977111117893"/>
      </bottom>
      <diagonal/>
    </border>
    <border>
      <left style="medium">
        <color indexed="18"/>
      </left>
      <right/>
      <top/>
      <bottom style="medium">
        <color indexed="18"/>
      </bottom>
      <diagonal/>
    </border>
    <border>
      <left style="medium">
        <color rgb="FF000080"/>
      </left>
      <right style="medium">
        <color rgb="FF000080"/>
      </right>
      <top style="medium">
        <color indexed="18"/>
      </top>
      <bottom style="medium">
        <color indexed="18"/>
      </bottom>
      <diagonal/>
    </border>
    <border>
      <left style="medium">
        <color indexed="18"/>
      </left>
      <right style="medium">
        <color indexed="18"/>
      </right>
      <top style="medium">
        <color indexed="18"/>
      </top>
      <bottom style="medium">
        <color indexed="18"/>
      </bottom>
      <diagonal/>
    </border>
    <border>
      <left style="thin">
        <color auto="1"/>
      </left>
      <right style="thin">
        <color auto="1"/>
      </right>
      <top style="thin">
        <color auto="1"/>
      </top>
      <bottom style="thin">
        <color auto="1"/>
      </bottom>
      <diagonal/>
    </border>
    <border>
      <left/>
      <right/>
      <top style="thin">
        <color indexed="64"/>
      </top>
      <bottom/>
      <diagonal/>
    </border>
    <border>
      <left/>
      <right/>
      <top/>
      <bottom style="thin">
        <color indexed="64"/>
      </bottom>
      <diagonal/>
    </border>
    <border>
      <left style="thin">
        <color auto="1"/>
      </left>
      <right style="thin">
        <color auto="1"/>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18"/>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auto="1"/>
      </right>
      <top style="thin">
        <color auto="1"/>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s>
  <cellStyleXfs count="12">
    <xf numFmtId="0" fontId="0" fillId="0" borderId="0"/>
    <xf numFmtId="0" fontId="2" fillId="0" borderId="0"/>
    <xf numFmtId="0" fontId="2" fillId="0" borderId="0"/>
    <xf numFmtId="0" fontId="18" fillId="0" borderId="0"/>
    <xf numFmtId="0" fontId="19" fillId="0" borderId="0" applyNumberFormat="0" applyFill="0" applyBorder="0" applyAlignment="0" applyProtection="0">
      <alignment vertical="top"/>
      <protection locked="0"/>
    </xf>
    <xf numFmtId="0" fontId="22" fillId="0" borderId="0"/>
    <xf numFmtId="9" fontId="2" fillId="0" borderId="0" applyFont="0" applyFill="0" applyBorder="0" applyAlignment="0" applyProtection="0"/>
    <xf numFmtId="0" fontId="31" fillId="0" borderId="0"/>
    <xf numFmtId="164" fontId="33" fillId="0" borderId="0" applyFont="0" applyFill="0" applyBorder="0" applyAlignment="0" applyProtection="0"/>
    <xf numFmtId="9" fontId="33" fillId="0" borderId="0" applyFont="0" applyFill="0" applyBorder="0" applyAlignment="0" applyProtection="0"/>
    <xf numFmtId="0" fontId="22" fillId="0" borderId="0"/>
    <xf numFmtId="0" fontId="2" fillId="0" borderId="0"/>
  </cellStyleXfs>
  <cellXfs count="261">
    <xf numFmtId="0" fontId="0" fillId="0" borderId="0" xfId="0"/>
    <xf numFmtId="0" fontId="0" fillId="2" borderId="0" xfId="0" applyFill="1"/>
    <xf numFmtId="0" fontId="3" fillId="2" borderId="0" xfId="1" applyFont="1" applyFill="1"/>
    <xf numFmtId="0" fontId="1" fillId="3"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2" xfId="0" applyFont="1" applyFill="1" applyBorder="1"/>
    <xf numFmtId="0" fontId="4" fillId="2" borderId="2" xfId="0" applyFont="1" applyFill="1" applyBorder="1" applyAlignment="1">
      <alignment wrapText="1"/>
    </xf>
    <xf numFmtId="0" fontId="5" fillId="2" borderId="0" xfId="0" applyFont="1" applyFill="1"/>
    <xf numFmtId="0" fontId="6" fillId="2" borderId="0" xfId="1" applyFont="1" applyFill="1"/>
    <xf numFmtId="0" fontId="9" fillId="0" borderId="0" xfId="1" applyFont="1"/>
    <xf numFmtId="0" fontId="10" fillId="0" borderId="0" xfId="1" applyFont="1"/>
    <xf numFmtId="0" fontId="12" fillId="0" borderId="0" xfId="1" applyFont="1"/>
    <xf numFmtId="0" fontId="3" fillId="0" borderId="0" xfId="1" applyFont="1"/>
    <xf numFmtId="0" fontId="3" fillId="0" borderId="0" xfId="1" applyFont="1" applyFill="1"/>
    <xf numFmtId="0" fontId="3" fillId="0" borderId="0" xfId="1" applyFont="1" applyAlignment="1">
      <alignment horizontal="left"/>
    </xf>
    <xf numFmtId="0" fontId="3" fillId="0" borderId="0" xfId="1" applyFont="1" applyAlignment="1">
      <alignment vertical="center"/>
    </xf>
    <xf numFmtId="0" fontId="3" fillId="0" borderId="0" xfId="1" applyFont="1" applyAlignment="1">
      <alignment vertical="top"/>
    </xf>
    <xf numFmtId="0" fontId="15" fillId="5" borderId="0" xfId="1" applyFont="1" applyFill="1" applyAlignment="1"/>
    <xf numFmtId="0" fontId="16" fillId="0" borderId="0" xfId="2" applyFont="1"/>
    <xf numFmtId="0" fontId="17" fillId="0" borderId="0" xfId="0" applyFont="1"/>
    <xf numFmtId="0" fontId="15" fillId="5" borderId="0" xfId="1" applyFont="1" applyFill="1" applyBorder="1" applyAlignment="1"/>
    <xf numFmtId="0" fontId="16" fillId="0" borderId="0" xfId="2" applyFont="1" applyFill="1"/>
    <xf numFmtId="0" fontId="16" fillId="6" borderId="3" xfId="3" applyFont="1" applyFill="1" applyBorder="1"/>
    <xf numFmtId="0" fontId="16" fillId="6" borderId="4" xfId="3" applyFont="1" applyFill="1" applyBorder="1" applyAlignment="1"/>
    <xf numFmtId="0" fontId="16" fillId="6" borderId="5" xfId="3" applyFont="1" applyFill="1" applyBorder="1" applyAlignment="1"/>
    <xf numFmtId="0" fontId="19" fillId="0" borderId="6" xfId="4" applyBorder="1" applyAlignment="1" applyProtection="1">
      <alignment horizontal="right" vertical="center"/>
    </xf>
    <xf numFmtId="0" fontId="16" fillId="6" borderId="7" xfId="3" applyFont="1" applyFill="1" applyBorder="1" applyAlignment="1"/>
    <xf numFmtId="0" fontId="16" fillId="6" borderId="8" xfId="3" applyFont="1" applyFill="1" applyBorder="1" applyAlignment="1"/>
    <xf numFmtId="0" fontId="16" fillId="6" borderId="9" xfId="3" applyFont="1" applyFill="1" applyBorder="1"/>
    <xf numFmtId="0" fontId="16" fillId="6" borderId="10" xfId="3" applyFont="1" applyFill="1" applyBorder="1" applyAlignment="1"/>
    <xf numFmtId="0" fontId="16" fillId="6" borderId="11" xfId="3" applyFont="1" applyFill="1" applyBorder="1" applyAlignment="1"/>
    <xf numFmtId="0" fontId="20" fillId="7" borderId="12" xfId="3" applyFont="1" applyFill="1" applyBorder="1" applyAlignment="1">
      <alignment vertical="center"/>
    </xf>
    <xf numFmtId="0" fontId="21" fillId="7" borderId="13" xfId="3" applyFont="1" applyFill="1" applyBorder="1" applyAlignment="1">
      <alignment horizontal="center" vertical="center"/>
    </xf>
    <xf numFmtId="0" fontId="21" fillId="7" borderId="7" xfId="3" applyFont="1" applyFill="1" applyBorder="1" applyAlignment="1">
      <alignment horizontal="center" vertical="center"/>
    </xf>
    <xf numFmtId="0" fontId="21" fillId="7" borderId="0" xfId="3" applyFont="1" applyFill="1" applyBorder="1" applyAlignment="1">
      <alignment horizontal="center" vertical="center"/>
    </xf>
    <xf numFmtId="0" fontId="21" fillId="7" borderId="14" xfId="3" applyFont="1" applyFill="1" applyBorder="1" applyAlignment="1">
      <alignment horizontal="center" vertical="center"/>
    </xf>
    <xf numFmtId="0" fontId="20" fillId="7" borderId="0" xfId="3" applyFont="1" applyFill="1" applyBorder="1" applyAlignment="1">
      <alignment vertical="center"/>
    </xf>
    <xf numFmtId="14" fontId="21" fillId="7" borderId="0" xfId="3" applyNumberFormat="1" applyFont="1" applyFill="1" applyBorder="1" applyAlignment="1">
      <alignment horizontal="center" vertical="center"/>
    </xf>
    <xf numFmtId="14" fontId="21" fillId="7" borderId="7" xfId="3" applyNumberFormat="1" applyFont="1" applyFill="1" applyBorder="1" applyAlignment="1">
      <alignment horizontal="center" vertical="center"/>
    </xf>
    <xf numFmtId="0" fontId="23" fillId="8" borderId="15" xfId="5" applyFont="1" applyFill="1" applyBorder="1" applyAlignment="1">
      <alignment wrapText="1"/>
    </xf>
    <xf numFmtId="0" fontId="24" fillId="8" borderId="4" xfId="3" applyFont="1" applyFill="1" applyBorder="1" applyAlignment="1">
      <alignment horizontal="center" vertical="center" wrapText="1"/>
    </xf>
    <xf numFmtId="0" fontId="25" fillId="2" borderId="16" xfId="5" applyFont="1" applyFill="1" applyBorder="1" applyAlignment="1">
      <alignment vertical="center" wrapText="1"/>
    </xf>
    <xf numFmtId="9" fontId="24" fillId="2" borderId="17" xfId="6" applyFont="1" applyFill="1" applyBorder="1" applyAlignment="1">
      <alignment horizontal="center" vertical="center"/>
    </xf>
    <xf numFmtId="0" fontId="16" fillId="2" borderId="0" xfId="1" applyFont="1" applyFill="1" applyAlignment="1">
      <alignment vertical="center" wrapText="1"/>
    </xf>
    <xf numFmtId="0" fontId="25" fillId="2" borderId="18" xfId="5" applyFont="1" applyFill="1" applyBorder="1" applyAlignment="1">
      <alignment vertical="center" wrapText="1"/>
    </xf>
    <xf numFmtId="9" fontId="24" fillId="2" borderId="17" xfId="6" applyFont="1" applyFill="1" applyBorder="1" applyAlignment="1">
      <alignment horizontal="center" vertical="center" wrapText="1"/>
    </xf>
    <xf numFmtId="0" fontId="23" fillId="8" borderId="18" xfId="5" applyFont="1" applyFill="1" applyBorder="1" applyAlignment="1">
      <alignment wrapText="1"/>
    </xf>
    <xf numFmtId="0" fontId="24" fillId="8" borderId="7" xfId="3" applyFont="1" applyFill="1" applyBorder="1" applyAlignment="1">
      <alignment horizontal="center" vertical="center"/>
    </xf>
    <xf numFmtId="9" fontId="24" fillId="2" borderId="17" xfId="6" applyFont="1" applyFill="1" applyBorder="1" applyAlignment="1">
      <alignment horizontal="left" vertical="center" wrapText="1"/>
    </xf>
    <xf numFmtId="9" fontId="24" fillId="9" borderId="17" xfId="6" applyFont="1" applyFill="1" applyBorder="1" applyAlignment="1">
      <alignment horizontal="center" vertical="center"/>
    </xf>
    <xf numFmtId="0" fontId="23" fillId="8" borderId="16" xfId="5" applyFont="1" applyFill="1" applyBorder="1" applyAlignment="1">
      <alignment wrapText="1"/>
    </xf>
    <xf numFmtId="165" fontId="24" fillId="2" borderId="17" xfId="6" applyNumberFormat="1" applyFont="1" applyFill="1" applyBorder="1" applyAlignment="1">
      <alignment horizontal="center" vertical="center"/>
    </xf>
    <xf numFmtId="165" fontId="24" fillId="0" borderId="17" xfId="6" applyNumberFormat="1" applyFont="1" applyFill="1" applyBorder="1" applyAlignment="1">
      <alignment horizontal="center" vertical="center"/>
    </xf>
    <xf numFmtId="0" fontId="15" fillId="10" borderId="19" xfId="3" applyFont="1" applyFill="1" applyBorder="1" applyAlignment="1">
      <alignment horizontal="left" vertical="center" wrapText="1" shrinkToFit="1"/>
    </xf>
    <xf numFmtId="0" fontId="19" fillId="10" borderId="20" xfId="4" quotePrefix="1" applyFill="1" applyBorder="1" applyAlignment="1" applyProtection="1">
      <alignment horizontal="center" vertical="center" wrapText="1"/>
    </xf>
    <xf numFmtId="0" fontId="19" fillId="10" borderId="20" xfId="4" applyFill="1" applyBorder="1" applyAlignment="1" applyProtection="1">
      <alignment horizontal="center" vertical="center" wrapText="1"/>
    </xf>
    <xf numFmtId="0" fontId="16" fillId="2" borderId="0" xfId="1" applyFont="1" applyFill="1" applyAlignment="1">
      <alignment horizontal="center" vertical="center"/>
    </xf>
    <xf numFmtId="0" fontId="26" fillId="2" borderId="0" xfId="3" applyFont="1" applyFill="1" applyAlignment="1">
      <alignment horizontal="center" vertical="center"/>
    </xf>
    <xf numFmtId="0" fontId="27" fillId="10" borderId="20" xfId="4" applyFont="1" applyFill="1" applyBorder="1" applyAlignment="1" applyProtection="1">
      <alignment horizontal="center" vertical="center" wrapText="1"/>
    </xf>
    <xf numFmtId="0" fontId="15" fillId="8" borderId="21" xfId="3" applyFont="1" applyFill="1" applyBorder="1" applyAlignment="1">
      <alignment vertical="center" wrapText="1" shrinkToFit="1"/>
    </xf>
    <xf numFmtId="0" fontId="28" fillId="8" borderId="21" xfId="3" applyFont="1" applyFill="1" applyBorder="1" applyAlignment="1">
      <alignment horizontal="center" vertical="center" wrapText="1"/>
    </xf>
    <xf numFmtId="0" fontId="26" fillId="6" borderId="0" xfId="3" applyFont="1" applyFill="1"/>
    <xf numFmtId="0" fontId="17" fillId="0" borderId="0" xfId="0" applyFont="1" applyFill="1"/>
    <xf numFmtId="0" fontId="0" fillId="0" borderId="0" xfId="0" applyFill="1"/>
    <xf numFmtId="0" fontId="20" fillId="7" borderId="7" xfId="3" applyFont="1" applyFill="1" applyBorder="1" applyAlignment="1">
      <alignment horizontal="center" vertical="center"/>
    </xf>
    <xf numFmtId="0" fontId="20" fillId="7" borderId="0" xfId="3" applyFont="1" applyFill="1" applyBorder="1" applyAlignment="1">
      <alignment horizontal="center" vertical="center"/>
    </xf>
    <xf numFmtId="0" fontId="34" fillId="2" borderId="0" xfId="0" applyFont="1" applyFill="1" applyAlignment="1">
      <alignment wrapText="1"/>
    </xf>
    <xf numFmtId="166" fontId="34" fillId="2" borderId="0" xfId="8" applyNumberFormat="1" applyFont="1" applyFill="1" applyBorder="1"/>
    <xf numFmtId="166" fontId="35" fillId="2" borderId="0" xfId="8" applyNumberFormat="1" applyFont="1" applyFill="1"/>
    <xf numFmtId="0" fontId="34" fillId="2" borderId="0" xfId="0" applyFont="1" applyFill="1" applyAlignment="1">
      <alignment horizontal="center"/>
    </xf>
    <xf numFmtId="0" fontId="34" fillId="2" borderId="0" xfId="0" applyFont="1" applyFill="1"/>
    <xf numFmtId="0" fontId="36" fillId="2" borderId="0" xfId="0" applyFont="1" applyFill="1" applyAlignment="1">
      <alignment vertical="center" wrapText="1"/>
    </xf>
    <xf numFmtId="0" fontId="34" fillId="2" borderId="0" xfId="0" applyFont="1" applyFill="1" applyAlignment="1"/>
    <xf numFmtId="166" fontId="34" fillId="2" borderId="0" xfId="8" applyNumberFormat="1" applyFont="1" applyFill="1"/>
    <xf numFmtId="0" fontId="40" fillId="16" borderId="22" xfId="10" applyFont="1" applyFill="1" applyBorder="1"/>
    <xf numFmtId="0" fontId="33" fillId="0" borderId="0" xfId="0" applyFont="1"/>
    <xf numFmtId="0" fontId="41" fillId="0" borderId="0" xfId="0" applyFont="1"/>
    <xf numFmtId="0" fontId="0" fillId="0" borderId="0" xfId="0" applyFont="1"/>
    <xf numFmtId="0" fontId="0" fillId="0" borderId="0" xfId="0" applyFont="1" applyFill="1"/>
    <xf numFmtId="0" fontId="41" fillId="0" borderId="23" xfId="0" applyFont="1" applyBorder="1"/>
    <xf numFmtId="0" fontId="0" fillId="0" borderId="23" xfId="0" applyFont="1" applyBorder="1"/>
    <xf numFmtId="0" fontId="41" fillId="0" borderId="24" xfId="0" applyFont="1" applyBorder="1"/>
    <xf numFmtId="0" fontId="0" fillId="0" borderId="24" xfId="0" applyFont="1" applyBorder="1"/>
    <xf numFmtId="0" fontId="41" fillId="0" borderId="23" xfId="0" applyFont="1" applyFill="1" applyBorder="1"/>
    <xf numFmtId="0" fontId="0" fillId="0" borderId="23" xfId="0" applyFont="1" applyFill="1" applyBorder="1"/>
    <xf numFmtId="0" fontId="42" fillId="0" borderId="0" xfId="0" applyFont="1" applyFill="1"/>
    <xf numFmtId="0" fontId="41" fillId="0" borderId="0" xfId="0" applyFont="1" applyBorder="1"/>
    <xf numFmtId="0" fontId="0" fillId="0" borderId="0" xfId="0" applyFont="1" applyFill="1" applyBorder="1"/>
    <xf numFmtId="0" fontId="0" fillId="0" borderId="24" xfId="0" applyFont="1" applyFill="1" applyBorder="1"/>
    <xf numFmtId="0" fontId="41" fillId="0" borderId="0" xfId="0" applyFont="1" applyFill="1"/>
    <xf numFmtId="0" fontId="41" fillId="0" borderId="24" xfId="0" applyFont="1" applyFill="1" applyBorder="1"/>
    <xf numFmtId="0" fontId="41" fillId="0" borderId="23" xfId="0" applyFont="1" applyBorder="1" applyAlignment="1">
      <alignment vertical="top"/>
    </xf>
    <xf numFmtId="0" fontId="0" fillId="0" borderId="23" xfId="0" applyFont="1" applyBorder="1" applyAlignment="1">
      <alignment vertical="center"/>
    </xf>
    <xf numFmtId="0" fontId="41" fillId="0" borderId="23" xfId="0" applyFont="1" applyFill="1" applyBorder="1" applyAlignment="1">
      <alignment vertical="top"/>
    </xf>
    <xf numFmtId="0" fontId="0" fillId="0" borderId="0" xfId="0" applyFont="1" applyBorder="1"/>
    <xf numFmtId="0" fontId="17" fillId="0" borderId="0" xfId="0" applyFont="1" applyBorder="1"/>
    <xf numFmtId="9" fontId="0" fillId="0" borderId="0" xfId="9" applyFont="1"/>
    <xf numFmtId="0" fontId="17" fillId="2" borderId="0" xfId="0" applyFont="1" applyFill="1" applyBorder="1"/>
    <xf numFmtId="0" fontId="16" fillId="2" borderId="0" xfId="2" applyFont="1" applyFill="1" applyBorder="1"/>
    <xf numFmtId="0" fontId="17" fillId="2" borderId="0" xfId="0" applyFont="1" applyFill="1" applyBorder="1" applyAlignment="1">
      <alignment horizontal="center"/>
    </xf>
    <xf numFmtId="0" fontId="20" fillId="7" borderId="32" xfId="3" applyFont="1" applyFill="1" applyBorder="1" applyAlignment="1">
      <alignment horizontal="center" vertical="center"/>
    </xf>
    <xf numFmtId="0" fontId="38" fillId="0" borderId="26" xfId="2" applyFont="1" applyBorder="1"/>
    <xf numFmtId="0" fontId="38" fillId="17" borderId="26" xfId="2" applyFont="1" applyFill="1" applyBorder="1"/>
    <xf numFmtId="0" fontId="38" fillId="17" borderId="27" xfId="2" applyFont="1" applyFill="1" applyBorder="1"/>
    <xf numFmtId="0" fontId="38" fillId="2" borderId="0" xfId="2" applyFont="1" applyFill="1" applyBorder="1"/>
    <xf numFmtId="0" fontId="38" fillId="19" borderId="29" xfId="1" applyFont="1" applyFill="1" applyBorder="1" applyAlignment="1">
      <alignment vertical="center" wrapText="1"/>
    </xf>
    <xf numFmtId="0" fontId="38" fillId="19" borderId="0" xfId="1" applyFont="1" applyFill="1" applyBorder="1" applyAlignment="1">
      <alignment vertical="center" wrapText="1"/>
    </xf>
    <xf numFmtId="0" fontId="38" fillId="2" borderId="29" xfId="1" applyFont="1" applyFill="1" applyBorder="1" applyAlignment="1">
      <alignment vertical="center" wrapText="1"/>
    </xf>
    <xf numFmtId="0" fontId="38" fillId="2" borderId="0" xfId="1" applyFont="1" applyFill="1" applyBorder="1" applyAlignment="1">
      <alignment vertical="center" wrapText="1"/>
    </xf>
    <xf numFmtId="0" fontId="38" fillId="19" borderId="29" xfId="2" applyFont="1" applyFill="1" applyBorder="1"/>
    <xf numFmtId="0" fontId="38" fillId="19" borderId="0" xfId="2" applyFont="1" applyFill="1" applyBorder="1"/>
    <xf numFmtId="0" fontId="38" fillId="0" borderId="29" xfId="2" applyFont="1" applyBorder="1"/>
    <xf numFmtId="0" fontId="38" fillId="2" borderId="0" xfId="0" applyFont="1" applyFill="1" applyBorder="1"/>
    <xf numFmtId="0" fontId="32" fillId="14" borderId="26" xfId="5" applyFont="1" applyFill="1" applyBorder="1" applyAlignment="1">
      <alignment horizontal="center" wrapText="1"/>
    </xf>
    <xf numFmtId="0" fontId="38" fillId="14" borderId="26" xfId="3" applyFont="1" applyFill="1" applyBorder="1" applyAlignment="1">
      <alignment horizontal="center" vertical="center" wrapText="1"/>
    </xf>
    <xf numFmtId="0" fontId="38" fillId="0" borderId="0" xfId="0" applyFont="1"/>
    <xf numFmtId="0" fontId="38" fillId="19" borderId="0" xfId="0" applyFont="1" applyFill="1"/>
    <xf numFmtId="0" fontId="38" fillId="19" borderId="28" xfId="0" applyFont="1" applyFill="1" applyBorder="1"/>
    <xf numFmtId="0" fontId="38" fillId="19" borderId="0" xfId="0" applyFont="1" applyFill="1" applyBorder="1"/>
    <xf numFmtId="0" fontId="38" fillId="0" borderId="29" xfId="0" applyFont="1" applyBorder="1"/>
    <xf numFmtId="0" fontId="38" fillId="19" borderId="29" xfId="0" applyFont="1" applyFill="1" applyBorder="1"/>
    <xf numFmtId="0" fontId="38" fillId="18" borderId="28" xfId="0" applyFont="1" applyFill="1" applyBorder="1"/>
    <xf numFmtId="0" fontId="38" fillId="18" borderId="29" xfId="0" applyFont="1" applyFill="1" applyBorder="1"/>
    <xf numFmtId="0" fontId="38" fillId="18" borderId="0" xfId="0" applyFont="1" applyFill="1" applyBorder="1"/>
    <xf numFmtId="0" fontId="38" fillId="18" borderId="0" xfId="0" applyFont="1" applyFill="1"/>
    <xf numFmtId="0" fontId="38" fillId="0" borderId="30" xfId="0" applyFont="1" applyBorder="1" applyAlignment="1">
      <alignment horizontal="center"/>
    </xf>
    <xf numFmtId="0" fontId="38" fillId="0" borderId="30" xfId="0" applyFont="1" applyBorder="1"/>
    <xf numFmtId="0" fontId="38" fillId="0" borderId="31" xfId="0" applyFont="1" applyBorder="1"/>
    <xf numFmtId="0" fontId="44" fillId="2" borderId="0" xfId="0" applyFont="1" applyFill="1"/>
    <xf numFmtId="0" fontId="44" fillId="20" borderId="36" xfId="0" applyFont="1" applyFill="1" applyBorder="1" applyAlignment="1">
      <alignment horizontal="left" vertical="center" wrapText="1" readingOrder="1"/>
    </xf>
    <xf numFmtId="0" fontId="44" fillId="12" borderId="36" xfId="0" applyFont="1" applyFill="1" applyBorder="1" applyAlignment="1">
      <alignment horizontal="left" vertical="center" wrapText="1" readingOrder="1"/>
    </xf>
    <xf numFmtId="0" fontId="44" fillId="14" borderId="36" xfId="0" applyFont="1" applyFill="1" applyBorder="1" applyAlignment="1">
      <alignment horizontal="left" vertical="center" wrapText="1" readingOrder="1"/>
    </xf>
    <xf numFmtId="0" fontId="44" fillId="22" borderId="36" xfId="0" applyFont="1" applyFill="1" applyBorder="1" applyAlignment="1">
      <alignment horizontal="left" vertical="center" wrapText="1" readingOrder="1"/>
    </xf>
    <xf numFmtId="0" fontId="44" fillId="2" borderId="0" xfId="0" applyFont="1" applyFill="1" applyAlignment="1">
      <alignment wrapText="1"/>
    </xf>
    <xf numFmtId="0" fontId="44" fillId="20" borderId="22" xfId="0" applyFont="1" applyFill="1" applyBorder="1" applyAlignment="1">
      <alignment horizontal="left" vertical="center" wrapText="1" readingOrder="1"/>
    </xf>
    <xf numFmtId="0" fontId="44" fillId="12" borderId="22" xfId="0" applyFont="1" applyFill="1" applyBorder="1" applyAlignment="1">
      <alignment horizontal="left" vertical="center" wrapText="1" readingOrder="1"/>
    </xf>
    <xf numFmtId="0" fontId="44" fillId="14" borderId="22" xfId="0" applyFont="1" applyFill="1" applyBorder="1" applyAlignment="1">
      <alignment horizontal="left" vertical="center" wrapText="1" readingOrder="1"/>
    </xf>
    <xf numFmtId="0" fontId="44" fillId="21" borderId="22" xfId="0" applyFont="1" applyFill="1" applyBorder="1" applyAlignment="1">
      <alignment horizontal="left" vertical="center" wrapText="1" readingOrder="1"/>
    </xf>
    <xf numFmtId="0" fontId="44" fillId="22" borderId="22" xfId="0" applyFont="1" applyFill="1" applyBorder="1" applyAlignment="1">
      <alignment horizontal="left" vertical="center" wrapText="1" readingOrder="1"/>
    </xf>
    <xf numFmtId="0" fontId="44" fillId="12" borderId="0" xfId="0" applyFont="1" applyFill="1"/>
    <xf numFmtId="0" fontId="44" fillId="20" borderId="0" xfId="0" applyFont="1" applyFill="1"/>
    <xf numFmtId="0" fontId="44" fillId="14" borderId="0" xfId="0" applyFont="1" applyFill="1"/>
    <xf numFmtId="0" fontId="45" fillId="21" borderId="36" xfId="0" applyFont="1" applyFill="1" applyBorder="1" applyAlignment="1">
      <alignment horizontal="left" vertical="center" wrapText="1" readingOrder="1"/>
    </xf>
    <xf numFmtId="0" fontId="0" fillId="0" borderId="0" xfId="0" applyAlignment="1">
      <alignment wrapText="1"/>
    </xf>
    <xf numFmtId="0" fontId="0" fillId="0" borderId="0" xfId="0" applyFill="1" applyBorder="1" applyAlignment="1">
      <alignment wrapText="1"/>
    </xf>
    <xf numFmtId="0" fontId="41" fillId="0" borderId="0" xfId="0" applyFont="1" applyAlignment="1">
      <alignment horizontal="center"/>
    </xf>
    <xf numFmtId="0" fontId="0" fillId="12" borderId="0" xfId="0" applyFill="1"/>
    <xf numFmtId="0" fontId="44" fillId="12" borderId="0" xfId="0" applyFont="1" applyFill="1" applyBorder="1" applyAlignment="1">
      <alignment horizontal="left" vertical="center" wrapText="1" readingOrder="1"/>
    </xf>
    <xf numFmtId="0" fontId="45" fillId="21" borderId="0" xfId="0" applyFont="1" applyFill="1" applyBorder="1" applyAlignment="1">
      <alignment horizontal="left" vertical="center" wrapText="1" readingOrder="1"/>
    </xf>
    <xf numFmtId="0" fontId="44" fillId="20" borderId="0" xfId="0" applyFont="1" applyFill="1" applyBorder="1" applyAlignment="1">
      <alignment horizontal="left" vertical="center" wrapText="1" readingOrder="1"/>
    </xf>
    <xf numFmtId="0" fontId="44" fillId="0" borderId="0" xfId="0" applyFont="1" applyFill="1" applyBorder="1" applyAlignment="1">
      <alignment wrapText="1"/>
    </xf>
    <xf numFmtId="0" fontId="0" fillId="0" borderId="0" xfId="0" applyBorder="1"/>
    <xf numFmtId="0" fontId="44" fillId="0" borderId="0" xfId="0" applyFont="1" applyFill="1" applyBorder="1"/>
    <xf numFmtId="0" fontId="44" fillId="14" borderId="0" xfId="0" applyFont="1" applyFill="1" applyBorder="1" applyAlignment="1">
      <alignment horizontal="left" vertical="center" wrapText="1" readingOrder="1"/>
    </xf>
    <xf numFmtId="0" fontId="0" fillId="0" borderId="0" xfId="0" applyFill="1" applyBorder="1"/>
    <xf numFmtId="0" fontId="47" fillId="0" borderId="0" xfId="0" applyFont="1" applyFill="1" applyBorder="1" applyAlignment="1">
      <alignment wrapText="1"/>
    </xf>
    <xf numFmtId="0" fontId="44" fillId="0" borderId="0" xfId="0" applyFont="1" applyFill="1" applyBorder="1" applyAlignment="1">
      <alignment horizontal="left" vertical="center" wrapText="1" readingOrder="1"/>
    </xf>
    <xf numFmtId="0" fontId="44" fillId="22" borderId="0" xfId="0" applyFont="1" applyFill="1" applyBorder="1" applyAlignment="1">
      <alignment horizontal="left" vertical="center" wrapText="1" readingOrder="1"/>
    </xf>
    <xf numFmtId="0" fontId="0" fillId="0" borderId="31" xfId="0" applyBorder="1" applyAlignment="1">
      <alignment wrapText="1"/>
    </xf>
    <xf numFmtId="0" fontId="50" fillId="23" borderId="43" xfId="0" applyFont="1" applyFill="1" applyBorder="1" applyAlignment="1">
      <alignment wrapText="1"/>
    </xf>
    <xf numFmtId="0" fontId="50" fillId="23" borderId="44" xfId="0" applyFont="1" applyFill="1" applyBorder="1" applyAlignment="1">
      <alignment horizontal="center" wrapText="1"/>
    </xf>
    <xf numFmtId="0" fontId="50" fillId="23" borderId="44" xfId="0" applyFont="1" applyFill="1" applyBorder="1" applyAlignment="1">
      <alignment wrapText="1"/>
    </xf>
    <xf numFmtId="0" fontId="50" fillId="23" borderId="45" xfId="0" applyFont="1" applyFill="1" applyBorder="1" applyAlignment="1">
      <alignment wrapText="1"/>
    </xf>
    <xf numFmtId="0" fontId="51" fillId="24" borderId="28" xfId="0" applyFont="1" applyFill="1" applyBorder="1" applyAlignment="1">
      <alignment horizontal="center" wrapText="1"/>
    </xf>
    <xf numFmtId="0" fontId="52" fillId="24" borderId="29" xfId="0" applyFont="1" applyFill="1" applyBorder="1" applyAlignment="1">
      <alignment horizontal="center" wrapText="1"/>
    </xf>
    <xf numFmtId="0" fontId="53" fillId="25" borderId="28" xfId="0" applyFont="1" applyFill="1" applyBorder="1" applyAlignment="1">
      <alignment horizontal="left" wrapText="1"/>
    </xf>
    <xf numFmtId="0" fontId="2" fillId="6" borderId="29" xfId="0" quotePrefix="1" applyFont="1" applyFill="1" applyBorder="1" applyAlignment="1">
      <alignment wrapText="1"/>
    </xf>
    <xf numFmtId="0" fontId="2" fillId="6" borderId="29" xfId="0" applyFont="1" applyFill="1" applyBorder="1" applyAlignment="1">
      <alignment wrapText="1"/>
    </xf>
    <xf numFmtId="0" fontId="53" fillId="25" borderId="28" xfId="0" applyFont="1" applyFill="1" applyBorder="1" applyAlignment="1">
      <alignment horizontal="left" indent="1"/>
    </xf>
    <xf numFmtId="0" fontId="55" fillId="26" borderId="39" xfId="0" applyFont="1" applyFill="1" applyBorder="1" applyAlignment="1">
      <alignment horizontal="left" wrapText="1"/>
    </xf>
    <xf numFmtId="0" fontId="0" fillId="6" borderId="30" xfId="0" applyFill="1" applyBorder="1" applyAlignment="1">
      <alignment horizontal="center"/>
    </xf>
    <xf numFmtId="0" fontId="2" fillId="6" borderId="30" xfId="0" applyFont="1" applyFill="1" applyBorder="1" applyAlignment="1">
      <alignment horizontal="center" wrapText="1"/>
    </xf>
    <xf numFmtId="0" fontId="2" fillId="6" borderId="30" xfId="0" applyFont="1" applyFill="1" applyBorder="1" applyAlignment="1">
      <alignment wrapText="1"/>
    </xf>
    <xf numFmtId="0" fontId="54" fillId="25" borderId="28" xfId="0" applyFont="1" applyFill="1" applyBorder="1" applyAlignment="1">
      <alignment horizontal="left"/>
    </xf>
    <xf numFmtId="0" fontId="52" fillId="27" borderId="29" xfId="0" applyFont="1" applyFill="1" applyBorder="1" applyAlignment="1">
      <alignment horizontal="center" wrapText="1"/>
    </xf>
    <xf numFmtId="0" fontId="52" fillId="24" borderId="40" xfId="0" applyFont="1" applyFill="1" applyBorder="1" applyAlignment="1">
      <alignment horizontal="center" wrapText="1"/>
    </xf>
    <xf numFmtId="0" fontId="52" fillId="27" borderId="40" xfId="0" applyFont="1" applyFill="1" applyBorder="1" applyAlignment="1">
      <alignment horizontal="center" wrapText="1"/>
    </xf>
    <xf numFmtId="0" fontId="2" fillId="6" borderId="42" xfId="0" applyFont="1" applyFill="1" applyBorder="1" applyAlignment="1">
      <alignment wrapText="1"/>
    </xf>
    <xf numFmtId="0" fontId="2" fillId="6" borderId="40" xfId="0" applyFont="1" applyFill="1" applyBorder="1" applyAlignment="1">
      <alignment horizontal="center" wrapText="1"/>
    </xf>
    <xf numFmtId="0" fontId="2" fillId="6" borderId="41" xfId="0" applyFont="1" applyFill="1" applyBorder="1" applyAlignment="1">
      <alignment horizontal="center" wrapText="1"/>
    </xf>
    <xf numFmtId="0" fontId="0" fillId="21" borderId="30" xfId="0" applyFill="1" applyBorder="1" applyAlignment="1">
      <alignment horizontal="center"/>
    </xf>
    <xf numFmtId="0" fontId="17" fillId="0" borderId="0" xfId="0" applyFont="1" applyAlignment="1">
      <alignment horizontal="center"/>
    </xf>
    <xf numFmtId="0" fontId="44" fillId="2" borderId="22" xfId="0" applyFont="1" applyFill="1" applyBorder="1" applyAlignment="1">
      <alignment horizontal="center" vertical="center" wrapText="1" readingOrder="1"/>
    </xf>
    <xf numFmtId="0" fontId="46" fillId="0" borderId="0" xfId="0" applyFont="1" applyFill="1" applyBorder="1" applyAlignment="1">
      <alignment horizontal="center"/>
    </xf>
    <xf numFmtId="0" fontId="44" fillId="0" borderId="0" xfId="0" applyFont="1" applyFill="1" applyBorder="1" applyAlignment="1">
      <alignment horizontal="center" vertical="center" wrapText="1" readingOrder="1"/>
    </xf>
    <xf numFmtId="0" fontId="32" fillId="19" borderId="22" xfId="5" applyFont="1" applyFill="1" applyBorder="1" applyAlignment="1">
      <alignment horizontal="center" vertical="center" wrapText="1"/>
    </xf>
    <xf numFmtId="0" fontId="38" fillId="19" borderId="22" xfId="1" applyFont="1" applyFill="1" applyBorder="1" applyAlignment="1">
      <alignment vertical="center" wrapText="1"/>
    </xf>
    <xf numFmtId="0" fontId="38" fillId="2" borderId="22" xfId="5" applyFont="1" applyFill="1" applyBorder="1" applyAlignment="1">
      <alignment horizontal="center" vertical="center" wrapText="1"/>
    </xf>
    <xf numFmtId="9" fontId="38" fillId="2" borderId="22" xfId="6" applyFont="1" applyFill="1" applyBorder="1" applyAlignment="1">
      <alignment horizontal="center" vertical="center"/>
    </xf>
    <xf numFmtId="0" fontId="38" fillId="2" borderId="22" xfId="1" applyFont="1" applyFill="1" applyBorder="1" applyAlignment="1">
      <alignment vertical="center" wrapText="1"/>
    </xf>
    <xf numFmtId="0" fontId="38" fillId="19" borderId="22" xfId="5" applyFont="1" applyFill="1" applyBorder="1" applyAlignment="1">
      <alignment horizontal="center" vertical="center" wrapText="1"/>
    </xf>
    <xf numFmtId="0" fontId="38" fillId="0" borderId="22" xfId="0" applyFont="1" applyBorder="1"/>
    <xf numFmtId="0" fontId="32" fillId="13" borderId="22" xfId="5" applyFont="1" applyFill="1" applyBorder="1" applyAlignment="1">
      <alignment horizontal="center" vertical="center" wrapText="1"/>
    </xf>
    <xf numFmtId="9" fontId="38" fillId="13" borderId="22" xfId="6" applyFont="1" applyFill="1" applyBorder="1" applyAlignment="1">
      <alignment horizontal="center" vertical="center"/>
    </xf>
    <xf numFmtId="0" fontId="38" fillId="19" borderId="22" xfId="2" applyFont="1" applyFill="1" applyBorder="1"/>
    <xf numFmtId="0" fontId="38" fillId="0" borderId="22" xfId="2" applyFont="1" applyBorder="1"/>
    <xf numFmtId="165" fontId="38" fillId="2" borderId="22" xfId="6" applyNumberFormat="1" applyFont="1" applyFill="1" applyBorder="1" applyAlignment="1">
      <alignment horizontal="center" vertical="center"/>
    </xf>
    <xf numFmtId="0" fontId="32" fillId="15" borderId="22" xfId="5" applyFont="1" applyFill="1" applyBorder="1" applyAlignment="1">
      <alignment horizontal="center" wrapText="1"/>
    </xf>
    <xf numFmtId="0" fontId="38" fillId="15" borderId="22" xfId="3" applyFont="1" applyFill="1" applyBorder="1" applyAlignment="1">
      <alignment horizontal="center" vertical="center" wrapText="1"/>
    </xf>
    <xf numFmtId="9" fontId="38" fillId="19" borderId="22" xfId="6" applyFont="1" applyFill="1" applyBorder="1" applyAlignment="1">
      <alignment horizontal="center" vertical="center"/>
    </xf>
    <xf numFmtId="0" fontId="38" fillId="19" borderId="22" xfId="0" applyFont="1" applyFill="1" applyBorder="1"/>
    <xf numFmtId="0" fontId="38" fillId="2" borderId="22" xfId="5" applyFont="1" applyFill="1" applyBorder="1" applyAlignment="1">
      <alignment horizontal="center" vertical="center"/>
    </xf>
    <xf numFmtId="0" fontId="32" fillId="11" borderId="22" xfId="5" applyFont="1" applyFill="1" applyBorder="1" applyAlignment="1">
      <alignment horizontal="center" wrapText="1"/>
    </xf>
    <xf numFmtId="0" fontId="38" fillId="2" borderId="22" xfId="3" applyFont="1" applyFill="1" applyBorder="1" applyAlignment="1">
      <alignment horizontal="center" vertical="center" wrapText="1"/>
    </xf>
    <xf numFmtId="0" fontId="38" fillId="11" borderId="22" xfId="3" applyFont="1" applyFill="1" applyBorder="1" applyAlignment="1">
      <alignment horizontal="center" vertical="center" wrapText="1"/>
    </xf>
    <xf numFmtId="0" fontId="38" fillId="18" borderId="22" xfId="5" applyFont="1" applyFill="1" applyBorder="1" applyAlignment="1">
      <alignment horizontal="center" vertical="center" wrapText="1"/>
    </xf>
    <xf numFmtId="9" fontId="38" fillId="18" borderId="22" xfId="6" applyFont="1" applyFill="1" applyBorder="1" applyAlignment="1">
      <alignment horizontal="center" vertical="center"/>
    </xf>
    <xf numFmtId="0" fontId="38" fillId="18" borderId="22" xfId="0" applyFont="1" applyFill="1" applyBorder="1"/>
    <xf numFmtId="0" fontId="3" fillId="2" borderId="22" xfId="1" applyFont="1" applyFill="1" applyBorder="1" applyAlignment="1">
      <alignment horizontal="center" vertical="top"/>
    </xf>
    <xf numFmtId="0" fontId="3" fillId="2" borderId="22" xfId="1" applyFont="1" applyFill="1" applyBorder="1" applyAlignment="1">
      <alignment horizontal="left" vertical="top" wrapText="1"/>
    </xf>
    <xf numFmtId="0" fontId="3" fillId="2" borderId="22" xfId="1" applyFont="1" applyFill="1" applyBorder="1" applyAlignment="1">
      <alignment horizontal="justify" vertical="top" wrapText="1"/>
    </xf>
    <xf numFmtId="0" fontId="7" fillId="3" borderId="22" xfId="0" applyFont="1" applyFill="1" applyBorder="1" applyAlignment="1">
      <alignment horizontal="center" vertical="center"/>
    </xf>
    <xf numFmtId="0" fontId="3" fillId="2" borderId="22" xfId="0" applyFont="1" applyFill="1" applyBorder="1"/>
    <xf numFmtId="0" fontId="3" fillId="2" borderId="22" xfId="0" applyFont="1" applyFill="1" applyBorder="1" applyAlignment="1">
      <alignment wrapText="1"/>
    </xf>
    <xf numFmtId="0" fontId="11" fillId="4" borderId="22" xfId="1" applyFont="1" applyFill="1" applyBorder="1" applyAlignment="1">
      <alignment horizontal="center" vertical="center" wrapText="1"/>
    </xf>
    <xf numFmtId="0" fontId="11" fillId="4" borderId="22" xfId="1" applyFont="1" applyFill="1" applyBorder="1" applyAlignment="1">
      <alignment horizontal="centerContinuous" vertical="center" wrapText="1"/>
    </xf>
    <xf numFmtId="0" fontId="3" fillId="0" borderId="22" xfId="1" applyFont="1" applyBorder="1" applyAlignment="1">
      <alignment horizontal="center" vertical="top"/>
    </xf>
    <xf numFmtId="0" fontId="3" fillId="0" borderId="22" xfId="1" applyFont="1" applyFill="1" applyBorder="1" applyAlignment="1">
      <alignment horizontal="left" vertical="top" wrapText="1"/>
    </xf>
    <xf numFmtId="0" fontId="3" fillId="0" borderId="22" xfId="1" applyFont="1" applyFill="1" applyBorder="1" applyAlignment="1">
      <alignment horizontal="justify" vertical="top" wrapText="1"/>
    </xf>
    <xf numFmtId="0" fontId="3" fillId="0" borderId="22" xfId="1" applyFont="1" applyBorder="1" applyAlignment="1">
      <alignment horizontal="center" vertical="center"/>
    </xf>
    <xf numFmtId="9" fontId="3" fillId="0" borderId="22" xfId="1" applyNumberFormat="1" applyFont="1" applyBorder="1" applyAlignment="1">
      <alignment horizontal="center" vertical="center"/>
    </xf>
    <xf numFmtId="0" fontId="3" fillId="0" borderId="22" xfId="1" applyFont="1" applyBorder="1"/>
    <xf numFmtId="0" fontId="3" fillId="0" borderId="22" xfId="1" applyFont="1" applyBorder="1" applyAlignment="1">
      <alignment vertical="center"/>
    </xf>
    <xf numFmtId="0" fontId="3" fillId="0" borderId="22" xfId="1" applyFont="1" applyBorder="1" applyAlignment="1">
      <alignment vertical="top"/>
    </xf>
    <xf numFmtId="0" fontId="3" fillId="0" borderId="22" xfId="1" applyFont="1" applyFill="1" applyBorder="1"/>
    <xf numFmtId="0" fontId="40" fillId="16" borderId="25" xfId="1" applyFont="1" applyFill="1" applyBorder="1"/>
    <xf numFmtId="0" fontId="37" fillId="13" borderId="22" xfId="0" applyFont="1" applyFill="1" applyBorder="1" applyAlignment="1">
      <alignment vertical="center" wrapText="1"/>
    </xf>
    <xf numFmtId="166" fontId="37" fillId="13" borderId="22" xfId="8" applyNumberFormat="1" applyFont="1" applyFill="1" applyBorder="1" applyAlignment="1">
      <alignment horizontal="center" vertical="center" wrapText="1"/>
    </xf>
    <xf numFmtId="0" fontId="34" fillId="2" borderId="22" xfId="0" applyFont="1" applyFill="1" applyBorder="1" applyAlignment="1">
      <alignment wrapText="1"/>
    </xf>
    <xf numFmtId="166" fontId="34" fillId="2" borderId="22" xfId="8" applyNumberFormat="1" applyFont="1" applyFill="1" applyBorder="1"/>
    <xf numFmtId="166" fontId="35" fillId="2" borderId="22" xfId="8" applyNumberFormat="1" applyFont="1" applyFill="1" applyBorder="1"/>
    <xf numFmtId="0" fontId="34" fillId="2" borderId="22" xfId="0" applyFont="1" applyFill="1" applyBorder="1" applyAlignment="1">
      <alignment horizontal="center"/>
    </xf>
    <xf numFmtId="0" fontId="34" fillId="2" borderId="22" xfId="0" applyFont="1" applyFill="1" applyBorder="1"/>
    <xf numFmtId="0" fontId="34" fillId="2" borderId="22" xfId="0" applyFont="1" applyFill="1" applyBorder="1" applyAlignment="1">
      <alignment horizontal="left"/>
    </xf>
    <xf numFmtId="0" fontId="34" fillId="2" borderId="22" xfId="0" applyFont="1" applyFill="1" applyBorder="1" applyAlignment="1"/>
    <xf numFmtId="0" fontId="35" fillId="2" borderId="22" xfId="0" applyFont="1" applyFill="1" applyBorder="1" applyAlignment="1">
      <alignment horizontal="center"/>
    </xf>
    <xf numFmtId="0" fontId="52" fillId="24" borderId="46" xfId="0" applyFont="1" applyFill="1" applyBorder="1" applyAlignment="1">
      <alignment horizontal="center" wrapText="1"/>
    </xf>
    <xf numFmtId="0" fontId="52" fillId="27" borderId="46" xfId="0" applyFont="1" applyFill="1" applyBorder="1" applyAlignment="1">
      <alignment horizontal="center" wrapText="1"/>
    </xf>
    <xf numFmtId="0" fontId="2" fillId="6" borderId="46" xfId="0" applyFont="1" applyFill="1" applyBorder="1" applyAlignment="1">
      <alignment horizontal="center" wrapText="1"/>
    </xf>
    <xf numFmtId="0" fontId="2" fillId="6" borderId="46" xfId="0" applyFont="1" applyFill="1" applyBorder="1" applyAlignment="1">
      <alignment wrapText="1"/>
    </xf>
    <xf numFmtId="0" fontId="0" fillId="6" borderId="46" xfId="0" applyFill="1" applyBorder="1" applyAlignment="1">
      <alignment horizontal="center"/>
    </xf>
    <xf numFmtId="0" fontId="57" fillId="25" borderId="28" xfId="0" applyFont="1" applyFill="1" applyBorder="1" applyAlignment="1">
      <alignment horizontal="left" wrapText="1"/>
    </xf>
    <xf numFmtId="0" fontId="56" fillId="6" borderId="46" xfId="0" applyFont="1" applyFill="1" applyBorder="1" applyAlignment="1">
      <alignment horizontal="center"/>
    </xf>
    <xf numFmtId="0" fontId="58" fillId="6" borderId="46" xfId="0" applyFont="1" applyFill="1" applyBorder="1" applyAlignment="1">
      <alignment horizontal="center" wrapText="1"/>
    </xf>
    <xf numFmtId="0" fontId="58" fillId="6" borderId="46" xfId="0" applyFont="1" applyFill="1" applyBorder="1" applyAlignment="1">
      <alignment wrapText="1"/>
    </xf>
    <xf numFmtId="0" fontId="58" fillId="6" borderId="40" xfId="0" applyFont="1" applyFill="1" applyBorder="1" applyAlignment="1">
      <alignment horizontal="center" wrapText="1"/>
    </xf>
    <xf numFmtId="0" fontId="58" fillId="6" borderId="29" xfId="0" applyFont="1" applyFill="1" applyBorder="1" applyAlignment="1">
      <alignment wrapText="1"/>
    </xf>
    <xf numFmtId="0" fontId="2" fillId="6" borderId="47" xfId="0" applyFont="1" applyFill="1" applyBorder="1" applyAlignment="1">
      <alignment wrapText="1"/>
    </xf>
    <xf numFmtId="0" fontId="43" fillId="19" borderId="33" xfId="3" applyFont="1" applyFill="1" applyBorder="1" applyAlignment="1">
      <alignment horizontal="center" wrapText="1"/>
    </xf>
    <xf numFmtId="0" fontId="43" fillId="19" borderId="34" xfId="3" applyFont="1" applyFill="1" applyBorder="1" applyAlignment="1">
      <alignment horizontal="center" wrapText="1"/>
    </xf>
    <xf numFmtId="0" fontId="43" fillId="19" borderId="35" xfId="3" applyFont="1" applyFill="1" applyBorder="1" applyAlignment="1">
      <alignment horizontal="center" wrapText="1"/>
    </xf>
    <xf numFmtId="0" fontId="8" fillId="4" borderId="0" xfId="1" applyFont="1" applyFill="1" applyBorder="1" applyAlignment="1">
      <alignment horizontal="center"/>
    </xf>
    <xf numFmtId="0" fontId="11" fillId="4" borderId="22" xfId="1" applyFont="1" applyFill="1" applyBorder="1" applyAlignment="1">
      <alignment horizontal="center" vertical="center" wrapText="1"/>
    </xf>
    <xf numFmtId="0" fontId="17" fillId="0" borderId="0" xfId="0" applyFont="1" applyAlignment="1">
      <alignment horizontal="center"/>
    </xf>
    <xf numFmtId="0" fontId="39" fillId="0" borderId="0" xfId="0" applyFont="1" applyAlignment="1">
      <alignment horizontal="center" vertical="center"/>
    </xf>
    <xf numFmtId="0" fontId="44" fillId="2" borderId="22" xfId="0" applyFont="1" applyFill="1" applyBorder="1" applyAlignment="1">
      <alignment horizontal="center" vertical="center" wrapText="1" readingOrder="1"/>
    </xf>
    <xf numFmtId="0" fontId="44" fillId="2" borderId="37" xfId="0" applyFont="1" applyFill="1" applyBorder="1" applyAlignment="1">
      <alignment horizontal="center" vertical="center" wrapText="1" readingOrder="1"/>
    </xf>
    <xf numFmtId="0" fontId="44" fillId="2" borderId="25" xfId="0" applyFont="1" applyFill="1" applyBorder="1" applyAlignment="1">
      <alignment horizontal="center" vertical="center" wrapText="1" readingOrder="1"/>
    </xf>
    <xf numFmtId="0" fontId="44" fillId="2" borderId="38" xfId="0" applyFont="1" applyFill="1" applyBorder="1" applyAlignment="1">
      <alignment horizontal="center" vertical="center" wrapText="1" readingOrder="1"/>
    </xf>
    <xf numFmtId="0" fontId="46" fillId="0" borderId="0" xfId="0" applyFont="1" applyFill="1" applyBorder="1" applyAlignment="1">
      <alignment horizontal="center"/>
    </xf>
    <xf numFmtId="0" fontId="44" fillId="0" borderId="0" xfId="0" applyFont="1" applyFill="1" applyBorder="1" applyAlignment="1">
      <alignment horizontal="center" vertical="center" wrapText="1" readingOrder="1"/>
    </xf>
  </cellXfs>
  <cellStyles count="12">
    <cellStyle name="Hyperlink" xfId="4" builtinId="8"/>
    <cellStyle name="Millares 2" xfId="8"/>
    <cellStyle name="Normal" xfId="0" builtinId="0"/>
    <cellStyle name="Normal 2" xfId="1"/>
    <cellStyle name="Normal 2 2" xfId="10"/>
    <cellStyle name="Normal 3" xfId="2"/>
    <cellStyle name="Normal 4" xfId="7"/>
    <cellStyle name="Normal 4 2" xfId="11"/>
    <cellStyle name="Normal 7" xfId="5"/>
    <cellStyle name="Normal_Ánalisis Competencia - Activo." xfId="3"/>
    <cellStyle name="Percent" xfId="9" builtinId="5"/>
    <cellStyle name="Porcentaje 2" xfId="6"/>
  </cellStyles>
  <dxfs count="6">
    <dxf>
      <font>
        <strike val="0"/>
        <outline val="0"/>
        <shadow val="0"/>
        <u val="none"/>
        <vertAlign val="baseline"/>
        <sz val="12"/>
      </font>
    </dxf>
    <dxf>
      <font>
        <strike val="0"/>
        <outline val="0"/>
        <shadow val="0"/>
        <u val="none"/>
        <vertAlign val="baseline"/>
        <sz val="12"/>
      </font>
    </dxf>
    <dxf>
      <font>
        <strike val="0"/>
        <outline val="0"/>
        <shadow val="0"/>
        <u val="none"/>
        <vertAlign val="baseline"/>
        <sz val="11"/>
        <name val="Calibri"/>
        <scheme val="minor"/>
      </font>
    </dxf>
    <dxf>
      <font>
        <b/>
        <strike val="0"/>
        <outline val="0"/>
        <shadow val="0"/>
        <u val="none"/>
        <vertAlign val="baseline"/>
        <sz val="12"/>
        <color theme="1"/>
        <name val="Calibri"/>
        <scheme val="minor"/>
      </font>
    </dxf>
    <dxf>
      <font>
        <strike val="0"/>
        <outline val="0"/>
        <shadow val="0"/>
        <u val="none"/>
        <vertAlign val="baseline"/>
        <sz val="12"/>
      </font>
    </dxf>
    <dxf>
      <font>
        <b/>
        <i val="0"/>
        <strike val="0"/>
        <condense val="0"/>
        <extend val="0"/>
        <outline val="0"/>
        <shadow val="0"/>
        <u val="none"/>
        <vertAlign val="baseline"/>
        <sz val="12"/>
        <color indexed="9"/>
        <name val="Verdana"/>
        <scheme val="none"/>
      </font>
      <fill>
        <patternFill patternType="solid">
          <fgColor indexed="64"/>
          <bgColor indexed="8"/>
        </patternFill>
      </fill>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2.png"/><Relationship Id="rId18" Type="http://schemas.openxmlformats.org/officeDocument/2006/relationships/image" Target="../media/image17.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hyperlink" Target="mailto:torresf@colpatria.com?subject=Asistencias" TargetMode="External"/><Relationship Id="rId17" Type="http://schemas.openxmlformats.org/officeDocument/2006/relationships/image" Target="../media/image16.png"/><Relationship Id="rId2" Type="http://schemas.openxmlformats.org/officeDocument/2006/relationships/image" Target="../media/image3.emf"/><Relationship Id="rId16" Type="http://schemas.openxmlformats.org/officeDocument/2006/relationships/image" Target="../media/image15.png"/><Relationship Id="rId1" Type="http://schemas.openxmlformats.org/officeDocument/2006/relationships/image" Target="../media/image2.emf"/><Relationship Id="rId6" Type="http://schemas.openxmlformats.org/officeDocument/2006/relationships/image" Target="../media/image7.png"/><Relationship Id="rId11" Type="http://schemas.openxmlformats.org/officeDocument/2006/relationships/image" Target="../media/image1.jpeg"/><Relationship Id="rId5" Type="http://schemas.openxmlformats.org/officeDocument/2006/relationships/image" Target="../media/image6.emf"/><Relationship Id="rId15" Type="http://schemas.openxmlformats.org/officeDocument/2006/relationships/image" Target="../media/image14.png"/><Relationship Id="rId10" Type="http://schemas.openxmlformats.org/officeDocument/2006/relationships/image" Target="../media/image11.png"/><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361950</xdr:colOff>
      <xdr:row>2</xdr:row>
      <xdr:rowOff>38100</xdr:rowOff>
    </xdr:from>
    <xdr:to>
      <xdr:col>0</xdr:col>
      <xdr:colOff>2219325</xdr:colOff>
      <xdr:row>4</xdr:row>
      <xdr:rowOff>66675</xdr:rowOff>
    </xdr:to>
    <xdr:pic>
      <xdr:nvPicPr>
        <xdr:cNvPr id="19" name="17 Imagen" descr="Logo Colpatria.jpg">
          <a:extLst>
            <a:ext uri="{FF2B5EF4-FFF2-40B4-BE49-F238E27FC236}">
              <a16:creationId xmlns="" xmlns:a16="http://schemas.microsoft.com/office/drawing/2014/main" id="{00000000-0008-0000-0000-00001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1257300" y="638175"/>
          <a:ext cx="1866429"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342900</xdr:colOff>
      <xdr:row>3</xdr:row>
      <xdr:rowOff>76200</xdr:rowOff>
    </xdr:from>
    <xdr:to>
      <xdr:col>2</xdr:col>
      <xdr:colOff>819150</xdr:colOff>
      <xdr:row>5</xdr:row>
      <xdr:rowOff>123825</xdr:rowOff>
    </xdr:to>
    <xdr:pic>
      <xdr:nvPicPr>
        <xdr:cNvPr id="2" name="Picture 3">
          <a:extLst>
            <a:ext uri="{FF2B5EF4-FFF2-40B4-BE49-F238E27FC236}">
              <a16:creationId xmlns=""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05200" y="685800"/>
          <a:ext cx="4762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247650</xdr:colOff>
      <xdr:row>3</xdr:row>
      <xdr:rowOff>171450</xdr:rowOff>
    </xdr:from>
    <xdr:to>
      <xdr:col>9</xdr:col>
      <xdr:colOff>952500</xdr:colOff>
      <xdr:row>5</xdr:row>
      <xdr:rowOff>57150</xdr:rowOff>
    </xdr:to>
    <xdr:pic>
      <xdr:nvPicPr>
        <xdr:cNvPr id="3" name="Picture 8">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011025" y="781050"/>
          <a:ext cx="704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247650</xdr:colOff>
      <xdr:row>3</xdr:row>
      <xdr:rowOff>152400</xdr:rowOff>
    </xdr:from>
    <xdr:to>
      <xdr:col>6</xdr:col>
      <xdr:colOff>952500</xdr:colOff>
      <xdr:row>5</xdr:row>
      <xdr:rowOff>38100</xdr:rowOff>
    </xdr:to>
    <xdr:pic>
      <xdr:nvPicPr>
        <xdr:cNvPr id="4" name="Picture 11">
          <a:extLst>
            <a:ext uri="{FF2B5EF4-FFF2-40B4-BE49-F238E27FC236}">
              <a16:creationId xmlns=""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324850" y="762000"/>
          <a:ext cx="7048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352425</xdr:colOff>
      <xdr:row>3</xdr:row>
      <xdr:rowOff>57150</xdr:rowOff>
    </xdr:from>
    <xdr:to>
      <xdr:col>11</xdr:col>
      <xdr:colOff>828675</xdr:colOff>
      <xdr:row>5</xdr:row>
      <xdr:rowOff>152400</xdr:rowOff>
    </xdr:to>
    <xdr:pic>
      <xdr:nvPicPr>
        <xdr:cNvPr id="5" name="Picture 4">
          <a:extLst>
            <a:ext uri="{FF2B5EF4-FFF2-40B4-BE49-F238E27FC236}">
              <a16:creationId xmlns=""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573250" y="666750"/>
          <a:ext cx="476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409575</xdr:colOff>
      <xdr:row>3</xdr:row>
      <xdr:rowOff>104775</xdr:rowOff>
    </xdr:from>
    <xdr:to>
      <xdr:col>5</xdr:col>
      <xdr:colOff>771525</xdr:colOff>
      <xdr:row>5</xdr:row>
      <xdr:rowOff>95250</xdr:rowOff>
    </xdr:to>
    <xdr:pic>
      <xdr:nvPicPr>
        <xdr:cNvPr id="6" name="Picture 2">
          <a:extLst>
            <a:ext uri="{FF2B5EF4-FFF2-40B4-BE49-F238E27FC236}">
              <a16:creationId xmlns=""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258051" y="714375"/>
          <a:ext cx="371474"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257175</xdr:colOff>
      <xdr:row>3</xdr:row>
      <xdr:rowOff>104775</xdr:rowOff>
    </xdr:from>
    <xdr:to>
      <xdr:col>13</xdr:col>
      <xdr:colOff>885825</xdr:colOff>
      <xdr:row>5</xdr:row>
      <xdr:rowOff>95250</xdr:rowOff>
    </xdr:to>
    <xdr:pic>
      <xdr:nvPicPr>
        <xdr:cNvPr id="7" name="Picture 9">
          <a:extLst>
            <a:ext uri="{FF2B5EF4-FFF2-40B4-BE49-F238E27FC236}">
              <a16:creationId xmlns=""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7202150" y="714375"/>
          <a:ext cx="6286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342900</xdr:colOff>
      <xdr:row>3</xdr:row>
      <xdr:rowOff>57150</xdr:rowOff>
    </xdr:from>
    <xdr:to>
      <xdr:col>7</xdr:col>
      <xdr:colOff>800100</xdr:colOff>
      <xdr:row>5</xdr:row>
      <xdr:rowOff>85725</xdr:rowOff>
    </xdr:to>
    <xdr:pic>
      <xdr:nvPicPr>
        <xdr:cNvPr id="8" name="Picture 117">
          <a:extLst>
            <a:ext uri="{FF2B5EF4-FFF2-40B4-BE49-F238E27FC236}">
              <a16:creationId xmlns=""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648825" y="666750"/>
          <a:ext cx="4572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381000</xdr:colOff>
      <xdr:row>3</xdr:row>
      <xdr:rowOff>95250</xdr:rowOff>
    </xdr:from>
    <xdr:to>
      <xdr:col>3</xdr:col>
      <xdr:colOff>838200</xdr:colOff>
      <xdr:row>5</xdr:row>
      <xdr:rowOff>104775</xdr:rowOff>
    </xdr:to>
    <xdr:pic>
      <xdr:nvPicPr>
        <xdr:cNvPr id="9" name="Picture 5">
          <a:extLst>
            <a:ext uri="{FF2B5EF4-FFF2-40B4-BE49-F238E27FC236}">
              <a16:creationId xmlns=""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772025" y="704851"/>
          <a:ext cx="457200" cy="414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266700</xdr:colOff>
      <xdr:row>3</xdr:row>
      <xdr:rowOff>57150</xdr:rowOff>
    </xdr:from>
    <xdr:to>
      <xdr:col>15</xdr:col>
      <xdr:colOff>752475</xdr:colOff>
      <xdr:row>5</xdr:row>
      <xdr:rowOff>85725</xdr:rowOff>
    </xdr:to>
    <xdr:pic>
      <xdr:nvPicPr>
        <xdr:cNvPr id="10" name="Picture 9">
          <a:extLst>
            <a:ext uri="{FF2B5EF4-FFF2-40B4-BE49-F238E27FC236}">
              <a16:creationId xmlns=""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669125" y="666750"/>
          <a:ext cx="4857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428625</xdr:colOff>
      <xdr:row>3</xdr:row>
      <xdr:rowOff>57150</xdr:rowOff>
    </xdr:from>
    <xdr:to>
      <xdr:col>8</xdr:col>
      <xdr:colOff>876300</xdr:colOff>
      <xdr:row>5</xdr:row>
      <xdr:rowOff>85725</xdr:rowOff>
    </xdr:to>
    <xdr:pic>
      <xdr:nvPicPr>
        <xdr:cNvPr id="11" name="Picture 399">
          <a:extLst>
            <a:ext uri="{FF2B5EF4-FFF2-40B4-BE49-F238E27FC236}">
              <a16:creationId xmlns=""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0963275" y="666750"/>
          <a:ext cx="447675" cy="433388"/>
        </a:xfrm>
        <a:prstGeom prst="rect">
          <a:avLst/>
        </a:prstGeom>
        <a:noFill/>
        <a:ln w="9525">
          <a:noFill/>
          <a:miter lim="800000"/>
          <a:headEnd/>
          <a:tailEnd/>
        </a:ln>
      </xdr:spPr>
    </xdr:pic>
    <xdr:clientData/>
  </xdr:twoCellAnchor>
  <xdr:twoCellAnchor editAs="oneCell">
    <xdr:from>
      <xdr:col>1</xdr:col>
      <xdr:colOff>47625</xdr:colOff>
      <xdr:row>3</xdr:row>
      <xdr:rowOff>104775</xdr:rowOff>
    </xdr:from>
    <xdr:to>
      <xdr:col>1</xdr:col>
      <xdr:colOff>1295400</xdr:colOff>
      <xdr:row>5</xdr:row>
      <xdr:rowOff>76200</xdr:rowOff>
    </xdr:to>
    <xdr:pic>
      <xdr:nvPicPr>
        <xdr:cNvPr id="12" name="17 Imagen" descr="Logo Colpatria.jpg">
          <a:extLst>
            <a:ext uri="{FF2B5EF4-FFF2-40B4-BE49-F238E27FC236}">
              <a16:creationId xmlns="" xmlns:a16="http://schemas.microsoft.com/office/drawing/2014/main" id="{00000000-0008-0000-0400-00000C00000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rcRect/>
        <a:stretch>
          <a:fillRect/>
        </a:stretch>
      </xdr:blipFill>
      <xdr:spPr bwMode="auto">
        <a:xfrm>
          <a:off x="400050" y="714375"/>
          <a:ext cx="1247775" cy="3747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1609725</xdr:colOff>
      <xdr:row>3</xdr:row>
      <xdr:rowOff>85725</xdr:rowOff>
    </xdr:from>
    <xdr:to>
      <xdr:col>1</xdr:col>
      <xdr:colOff>2286000</xdr:colOff>
      <xdr:row>5</xdr:row>
      <xdr:rowOff>38100</xdr:rowOff>
    </xdr:to>
    <xdr:pic>
      <xdr:nvPicPr>
        <xdr:cNvPr id="13" name="Picture 175">
          <a:hlinkClick xmlns:r="http://schemas.openxmlformats.org/officeDocument/2006/relationships" r:id="rId12"/>
          <a:extLst>
            <a:ext uri="{FF2B5EF4-FFF2-40B4-BE49-F238E27FC236}">
              <a16:creationId xmlns=""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962150" y="695325"/>
          <a:ext cx="676275" cy="361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342900</xdr:colOff>
      <xdr:row>3</xdr:row>
      <xdr:rowOff>57150</xdr:rowOff>
    </xdr:from>
    <xdr:to>
      <xdr:col>4</xdr:col>
      <xdr:colOff>914400</xdr:colOff>
      <xdr:row>5</xdr:row>
      <xdr:rowOff>161925</xdr:rowOff>
    </xdr:to>
    <xdr:pic>
      <xdr:nvPicPr>
        <xdr:cNvPr id="14" name="Picture 13">
          <a:extLst>
            <a:ext uri="{FF2B5EF4-FFF2-40B4-BE49-F238E27FC236}">
              <a16:creationId xmlns=""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962650" y="666750"/>
          <a:ext cx="5715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438150</xdr:colOff>
      <xdr:row>3</xdr:row>
      <xdr:rowOff>114300</xdr:rowOff>
    </xdr:from>
    <xdr:to>
      <xdr:col>10</xdr:col>
      <xdr:colOff>847725</xdr:colOff>
      <xdr:row>5</xdr:row>
      <xdr:rowOff>57150</xdr:rowOff>
    </xdr:to>
    <xdr:pic>
      <xdr:nvPicPr>
        <xdr:cNvPr id="15" name="14 Imagen">
          <a:extLst>
            <a:ext uri="{FF2B5EF4-FFF2-40B4-BE49-F238E27FC236}">
              <a16:creationId xmlns=""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3430250" y="723900"/>
          <a:ext cx="409575"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276225</xdr:colOff>
      <xdr:row>3</xdr:row>
      <xdr:rowOff>152400</xdr:rowOff>
    </xdr:from>
    <xdr:to>
      <xdr:col>14</xdr:col>
      <xdr:colOff>819150</xdr:colOff>
      <xdr:row>5</xdr:row>
      <xdr:rowOff>66675</xdr:rowOff>
    </xdr:to>
    <xdr:pic>
      <xdr:nvPicPr>
        <xdr:cNvPr id="16" name="15 Imagen">
          <a:extLst>
            <a:ext uri="{FF2B5EF4-FFF2-40B4-BE49-F238E27FC236}">
              <a16:creationId xmlns=""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8453100" y="768350"/>
          <a:ext cx="542925"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438150</xdr:colOff>
      <xdr:row>3</xdr:row>
      <xdr:rowOff>133350</xdr:rowOff>
    </xdr:from>
    <xdr:to>
      <xdr:col>12</xdr:col>
      <xdr:colOff>1047750</xdr:colOff>
      <xdr:row>5</xdr:row>
      <xdr:rowOff>95250</xdr:rowOff>
    </xdr:to>
    <xdr:pic>
      <xdr:nvPicPr>
        <xdr:cNvPr id="17" name="16 Imagen">
          <a:extLst>
            <a:ext uri="{FF2B5EF4-FFF2-40B4-BE49-F238E27FC236}">
              <a16:creationId xmlns=""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5887700" y="742950"/>
          <a:ext cx="6096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95250</xdr:colOff>
      <xdr:row>3</xdr:row>
      <xdr:rowOff>95250</xdr:rowOff>
    </xdr:from>
    <xdr:to>
      <xdr:col>16</xdr:col>
      <xdr:colOff>990600</xdr:colOff>
      <xdr:row>5</xdr:row>
      <xdr:rowOff>66675</xdr:rowOff>
    </xdr:to>
    <xdr:pic>
      <xdr:nvPicPr>
        <xdr:cNvPr id="18" name="17 Imagen">
          <a:extLst>
            <a:ext uri="{FF2B5EF4-FFF2-40B4-BE49-F238E27FC236}">
              <a16:creationId xmlns=""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0732750" y="711200"/>
          <a:ext cx="898525" cy="37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828675</xdr:colOff>
      <xdr:row>0</xdr:row>
      <xdr:rowOff>0</xdr:rowOff>
    </xdr:from>
    <xdr:to>
      <xdr:col>1</xdr:col>
      <xdr:colOff>2400300</xdr:colOff>
      <xdr:row>1</xdr:row>
      <xdr:rowOff>57150</xdr:rowOff>
    </xdr:to>
    <xdr:pic>
      <xdr:nvPicPr>
        <xdr:cNvPr id="2" name="Picture 2" descr="C:\Users\anae\Pictures\Logo_HPLTB_Infocorp01.png">
          <a:extLst>
            <a:ext uri="{FF2B5EF4-FFF2-40B4-BE49-F238E27FC236}">
              <a16:creationId xmlns=""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3438" y="0"/>
          <a:ext cx="3945712" cy="22407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nts%20and%20Settings\zunigaj\Configuraci&#243;n%20local\Archivos%20temporales%20de%20Internet\Content.Outlook\32WBZAJ5\e-banking%20(RFP)%201708%20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 RFP Funcional"/>
      <sheetName val="20. RFP Técnico"/>
      <sheetName val="30. RFP Seguridad"/>
      <sheetName val="Categorias"/>
    </sheetNames>
    <sheetDataSet>
      <sheetData sheetId="0" refreshError="1"/>
      <sheetData sheetId="1" refreshError="1"/>
      <sheetData sheetId="2" refreshError="1"/>
      <sheetData sheetId="3" refreshError="1">
        <row r="1">
          <cell r="A1" t="str">
            <v>Funcionalidades</v>
          </cell>
        </row>
        <row r="2">
          <cell r="A2" t="str">
            <v>Categorias</v>
          </cell>
        </row>
        <row r="3">
          <cell r="A3" t="str">
            <v>Activacion</v>
          </cell>
          <cell r="B3">
            <v>1</v>
          </cell>
        </row>
        <row r="4">
          <cell r="A4" t="str">
            <v>Actualización de Datos</v>
          </cell>
          <cell r="B4">
            <v>2</v>
          </cell>
        </row>
        <row r="5">
          <cell r="A5" t="str">
            <v>Adquirencia</v>
          </cell>
          <cell r="B5">
            <v>3</v>
          </cell>
        </row>
        <row r="6">
          <cell r="A6" t="str">
            <v>Avances</v>
          </cell>
          <cell r="B6">
            <v>4</v>
          </cell>
        </row>
        <row r="7">
          <cell r="A7" t="str">
            <v>Ayudas</v>
          </cell>
          <cell r="B7">
            <v>5</v>
          </cell>
        </row>
        <row r="8">
          <cell r="A8" t="str">
            <v>Bloqueos</v>
          </cell>
          <cell r="B8">
            <v>6</v>
          </cell>
        </row>
        <row r="9">
          <cell r="A9" t="str">
            <v>Calendario</v>
          </cell>
          <cell r="B9">
            <v>7</v>
          </cell>
        </row>
        <row r="10">
          <cell r="A10" t="str">
            <v>Campañas</v>
          </cell>
          <cell r="B10">
            <v>8</v>
          </cell>
        </row>
        <row r="11">
          <cell r="A11" t="str">
            <v>Carga y  Descarga de Archivos</v>
          </cell>
          <cell r="B11">
            <v>9</v>
          </cell>
        </row>
        <row r="12">
          <cell r="A12" t="str">
            <v>Certificaciones</v>
          </cell>
          <cell r="B12">
            <v>10</v>
          </cell>
        </row>
        <row r="13">
          <cell r="A13" t="str">
            <v>Chat</v>
          </cell>
          <cell r="B13">
            <v>11</v>
          </cell>
        </row>
        <row r="14">
          <cell r="A14" t="str">
            <v>Chequeras</v>
          </cell>
          <cell r="B14">
            <v>12</v>
          </cell>
        </row>
        <row r="15">
          <cell r="A15" t="str">
            <v>Compra de cartera</v>
          </cell>
          <cell r="B15">
            <v>13</v>
          </cell>
        </row>
        <row r="16">
          <cell r="A16" t="str">
            <v>Compras</v>
          </cell>
          <cell r="B16">
            <v>14</v>
          </cell>
        </row>
        <row r="17">
          <cell r="A17" t="str">
            <v>Consultas</v>
          </cell>
          <cell r="B17">
            <v>15</v>
          </cell>
        </row>
        <row r="18">
          <cell r="A18" t="str">
            <v>Encuestas</v>
          </cell>
          <cell r="B18">
            <v>16</v>
          </cell>
        </row>
        <row r="19">
          <cell r="A19" t="str">
            <v>Estadísticas</v>
          </cell>
          <cell r="B19">
            <v>17</v>
          </cell>
        </row>
        <row r="20">
          <cell r="A20" t="str">
            <v>Extractos</v>
          </cell>
          <cell r="B20">
            <v>18</v>
          </cell>
        </row>
        <row r="21">
          <cell r="A21" t="str">
            <v>Facturación</v>
          </cell>
          <cell r="B21">
            <v>19</v>
          </cell>
        </row>
        <row r="22">
          <cell r="A22" t="str">
            <v>Fiducaria</v>
          </cell>
          <cell r="B22">
            <v>20</v>
          </cell>
        </row>
        <row r="23">
          <cell r="A23" t="str">
            <v>Inscripción</v>
          </cell>
          <cell r="B23">
            <v>21</v>
          </cell>
        </row>
        <row r="24">
          <cell r="A24" t="str">
            <v>Kioskos</v>
          </cell>
          <cell r="B24">
            <v>22</v>
          </cell>
        </row>
        <row r="25">
          <cell r="A25" t="str">
            <v>Notificación</v>
          </cell>
          <cell r="B25">
            <v>23</v>
          </cell>
        </row>
        <row r="26">
          <cell r="A26" t="str">
            <v>Originación</v>
          </cell>
          <cell r="B26">
            <v>24</v>
          </cell>
        </row>
        <row r="27">
          <cell r="A27" t="str">
            <v>Pagos</v>
          </cell>
          <cell r="B27">
            <v>25</v>
          </cell>
        </row>
        <row r="28">
          <cell r="A28" t="str">
            <v>Personalización</v>
          </cell>
          <cell r="B28">
            <v>26</v>
          </cell>
        </row>
        <row r="29">
          <cell r="A29" t="str">
            <v>Pines</v>
          </cell>
          <cell r="B29">
            <v>27</v>
          </cell>
        </row>
        <row r="30">
          <cell r="A30" t="str">
            <v>Productos Especiales</v>
          </cell>
          <cell r="B30">
            <v>28</v>
          </cell>
        </row>
        <row r="31">
          <cell r="A31" t="str">
            <v>Recaudos Empresariales</v>
          </cell>
          <cell r="B31">
            <v>29</v>
          </cell>
        </row>
        <row r="32">
          <cell r="A32" t="str">
            <v>Redención de Puntos</v>
          </cell>
          <cell r="B32">
            <v>30</v>
          </cell>
        </row>
        <row r="33">
          <cell r="A33" t="str">
            <v>Regulaciones</v>
          </cell>
          <cell r="B33">
            <v>31</v>
          </cell>
        </row>
        <row r="34">
          <cell r="A34" t="str">
            <v>Roles</v>
          </cell>
          <cell r="B34">
            <v>32</v>
          </cell>
        </row>
        <row r="35">
          <cell r="A35" t="str">
            <v>Seguridad</v>
          </cell>
          <cell r="B35">
            <v>33</v>
          </cell>
        </row>
        <row r="36">
          <cell r="A36" t="str">
            <v>Servicio</v>
          </cell>
          <cell r="B36">
            <v>34</v>
          </cell>
        </row>
        <row r="37">
          <cell r="A37" t="str">
            <v>Simuladores</v>
          </cell>
          <cell r="B37">
            <v>35</v>
          </cell>
        </row>
        <row r="38">
          <cell r="A38" t="str">
            <v>Topes / montos y restricciones</v>
          </cell>
          <cell r="B38">
            <v>36</v>
          </cell>
        </row>
        <row r="39">
          <cell r="A39" t="str">
            <v>Transferencia y debitos</v>
          </cell>
          <cell r="B39">
            <v>37</v>
          </cell>
        </row>
        <row r="40">
          <cell r="A40" t="str">
            <v>Web movil</v>
          </cell>
          <cell r="B40">
            <v>38</v>
          </cell>
        </row>
        <row r="41">
          <cell r="A41" t="str">
            <v>Utilizaciones</v>
          </cell>
          <cell r="B41">
            <v>39</v>
          </cell>
        </row>
        <row r="42">
          <cell r="A42" t="str">
            <v>Otros</v>
          </cell>
          <cell r="B42">
            <v>40</v>
          </cell>
        </row>
      </sheetData>
    </sheetDataSet>
  </externalBook>
</externalLink>
</file>

<file path=xl/tables/table1.xml><?xml version="1.0" encoding="utf-8"?>
<table xmlns="http://schemas.openxmlformats.org/spreadsheetml/2006/main" id="1" name="Table5" displayName="Table5" ref="A3:D153" totalsRowShown="0" headerRowDxfId="5" dataDxfId="4" headerRowCellStyle="Normal 2">
  <autoFilter ref="A3:D153"/>
  <tableColumns count="4">
    <tableColumn id="2" name="Módulo" dataDxfId="3"/>
    <tableColumn id="4" name="Requerimiento" dataDxfId="2"/>
    <tableColumn id="1" name="COLPATRIA LO TIENE SI O NO" dataDxfId="1"/>
    <tableColumn id="3" name="OBSERVA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grupohelm.com/personal/beneficios/canales-electronicos/canales/?utm_source=home&amp;utm_medium=boton&amp;utm_campaign=canales_boton_home" TargetMode="External"/><Relationship Id="rId13" Type="http://schemas.openxmlformats.org/officeDocument/2006/relationships/hyperlink" Target="https://www.hsbc.com.co/1/2/es/pie-pagina/canales-alternos/banca-internet" TargetMode="External"/><Relationship Id="rId18" Type="http://schemas.openxmlformats.org/officeDocument/2006/relationships/comments" Target="../comments2.xml"/><Relationship Id="rId3" Type="http://schemas.openxmlformats.org/officeDocument/2006/relationships/hyperlink" Target="https://www.colpatria.com/ColpatriaCMS/bancanet_personas.aspx" TargetMode="External"/><Relationship Id="rId7" Type="http://schemas.openxmlformats.org/officeDocument/2006/relationships/hyperlink" Target="https://www.bancodeoccidente.com.co/servlet/page?_pageid=75312&amp;_dad=portal30&amp;_schema=PORTAL30" TargetMode="External"/><Relationship Id="rId12" Type="http://schemas.openxmlformats.org/officeDocument/2006/relationships/hyperlink" Target="https://bvirtual.bancoagrario.gov.co/demo/" TargetMode="External"/><Relationship Id="rId17" Type="http://schemas.openxmlformats.org/officeDocument/2006/relationships/vmlDrawing" Target="../drawings/vmlDrawing2.vml"/><Relationship Id="rId2" Type="http://schemas.openxmlformats.org/officeDocument/2006/relationships/hyperlink" Target="https://www.bancodebogota.com/portal/page?_pageid=1773,163329856&amp;_dad=portal&amp;_schema=PORTAL" TargetMode="External"/><Relationship Id="rId16" Type="http://schemas.openxmlformats.org/officeDocument/2006/relationships/drawing" Target="../drawings/drawing2.xml"/><Relationship Id="rId1" Type="http://schemas.openxmlformats.org/officeDocument/2006/relationships/hyperlink" Target="http://www.grupobancolombia.com/personal/corporativo/servicioCliente/puntosAtencion/sucursalVirtual/index_1.asp?opcion=op1" TargetMode="External"/><Relationship Id="rId6" Type="http://schemas.openxmlformats.org/officeDocument/2006/relationships/hyperlink" Target="https://www.bancocajasocial.com/internet" TargetMode="External"/><Relationship Id="rId11" Type="http://schemas.openxmlformats.org/officeDocument/2006/relationships/hyperlink" Target="https://www.bbva.com.co/images/destacados/swfBBVAnet/Demo-RedisenoNet.swf" TargetMode="External"/><Relationship Id="rId5" Type="http://schemas.openxmlformats.org/officeDocument/2006/relationships/hyperlink" Target="https://www.citibank.com.co/colombia/lacogl/servicios/citibankonline.htm" TargetMode="External"/><Relationship Id="rId15" Type="http://schemas.openxmlformats.org/officeDocument/2006/relationships/printerSettings" Target="../printerSettings/printerSettings4.bin"/><Relationship Id="rId10" Type="http://schemas.openxmlformats.org/officeDocument/2006/relationships/hyperlink" Target="https://www.avvillas.com.co/portal/page?_pageid=73,124874370&amp;_dad=portal&amp;_schema=PORTAL" TargetMode="External"/><Relationship Id="rId4" Type="http://schemas.openxmlformats.org/officeDocument/2006/relationships/hyperlink" Target="https://linea.davivienda.com/indice/" TargetMode="External"/><Relationship Id="rId9" Type="http://schemas.openxmlformats.org/officeDocument/2006/relationships/hyperlink" Target="https://www.bancocorpbanca.com.co/portal/as/demoPersonas/index.html" TargetMode="External"/><Relationship Id="rId14" Type="http://schemas.openxmlformats.org/officeDocument/2006/relationships/hyperlink" Target="https://www.bancopopular.com.co/pls/portal/docs/PAGE/DEMOS_PB/DEMOPOPULAR/INDEX.HTML"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FF0000"/>
  </sheetPr>
  <dimension ref="A2:EB275"/>
  <sheetViews>
    <sheetView showGridLines="0" zoomScale="80" zoomScaleNormal="80" workbookViewId="0">
      <selection activeCell="C7" sqref="C7"/>
    </sheetView>
  </sheetViews>
  <sheetFormatPr defaultColWidth="11.41015625" defaultRowHeight="15.7"/>
  <cols>
    <col min="1" max="1" width="53.703125" style="99" customWidth="1"/>
    <col min="2" max="2" width="27.5859375" style="97" customWidth="1"/>
    <col min="3" max="3" width="27.1171875" style="97" customWidth="1"/>
    <col min="4" max="4" width="14.703125" style="97" bestFit="1" customWidth="1"/>
    <col min="5" max="5" width="11.41015625" style="97"/>
    <col min="6" max="10" width="0" style="97" hidden="1" customWidth="1"/>
    <col min="11" max="16384" width="11.41015625" style="97"/>
  </cols>
  <sheetData>
    <row r="2" spans="1:132" ht="16" thickBot="1"/>
    <row r="3" spans="1:132" s="19" customFormat="1" ht="24" customHeight="1" thickBot="1">
      <c r="A3" s="248" t="s">
        <v>0</v>
      </c>
      <c r="B3" s="249"/>
      <c r="C3" s="250"/>
      <c r="D3" s="18" t="s">
        <v>1</v>
      </c>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98"/>
      <c r="AJ3" s="98"/>
      <c r="AK3" s="98"/>
      <c r="AL3" s="98"/>
      <c r="AM3" s="98"/>
      <c r="AN3" s="98"/>
      <c r="AO3" s="98"/>
      <c r="AP3" s="98"/>
      <c r="AQ3" s="98"/>
      <c r="AR3" s="98"/>
      <c r="AS3" s="98"/>
      <c r="AT3" s="98"/>
      <c r="AU3" s="98"/>
      <c r="AV3" s="98"/>
      <c r="AW3" s="98"/>
      <c r="AX3" s="98"/>
      <c r="AY3" s="98"/>
      <c r="AZ3" s="98"/>
      <c r="BA3" s="98"/>
      <c r="BB3" s="98"/>
      <c r="BC3" s="98"/>
      <c r="BD3" s="98"/>
      <c r="BE3" s="98"/>
      <c r="BF3" s="98"/>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row>
    <row r="4" spans="1:132" s="19" customFormat="1">
      <c r="A4" s="100"/>
      <c r="B4" s="64" t="s">
        <v>2</v>
      </c>
      <c r="C4" s="65" t="s">
        <v>3</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98"/>
      <c r="AJ4" s="98"/>
      <c r="AK4" s="98"/>
      <c r="AL4" s="98"/>
      <c r="AM4" s="98"/>
      <c r="AN4" s="98"/>
      <c r="AO4" s="98"/>
      <c r="AP4" s="98"/>
      <c r="AQ4" s="98"/>
      <c r="AR4" s="98"/>
      <c r="AS4" s="98"/>
      <c r="AT4" s="98"/>
      <c r="AU4" s="98"/>
      <c r="AV4" s="98"/>
      <c r="AW4" s="98"/>
      <c r="AX4" s="98"/>
      <c r="AY4" s="98"/>
      <c r="AZ4" s="98"/>
      <c r="BA4" s="98"/>
      <c r="BB4" s="98"/>
      <c r="BC4" s="98"/>
      <c r="BD4" s="98"/>
      <c r="BE4" s="98"/>
      <c r="BF4" s="98"/>
      <c r="BG4" s="97"/>
      <c r="BH4" s="97"/>
      <c r="BI4" s="97"/>
      <c r="BJ4" s="97"/>
      <c r="BK4" s="97"/>
      <c r="BL4" s="97"/>
      <c r="BM4" s="97"/>
      <c r="BN4" s="97"/>
      <c r="BO4" s="97"/>
      <c r="BP4" s="97"/>
      <c r="BQ4" s="97"/>
      <c r="BR4" s="97"/>
      <c r="BS4" s="97"/>
      <c r="BT4" s="97"/>
      <c r="BU4" s="97"/>
      <c r="BV4" s="97"/>
      <c r="BW4" s="97"/>
      <c r="BX4" s="97"/>
      <c r="BY4" s="97"/>
      <c r="BZ4" s="97"/>
      <c r="CA4" s="97"/>
      <c r="CB4" s="97"/>
      <c r="CC4" s="97"/>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c r="DW4" s="97"/>
      <c r="DX4" s="97"/>
      <c r="DY4" s="97"/>
      <c r="DZ4" s="97"/>
      <c r="EA4" s="97"/>
      <c r="EB4" s="97"/>
    </row>
    <row r="5" spans="1:132" s="19" customFormat="1" ht="16" thickBot="1">
      <c r="A5" s="65"/>
      <c r="B5" s="38"/>
      <c r="C5" s="37"/>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98"/>
      <c r="AJ5" s="98"/>
      <c r="AK5" s="98"/>
      <c r="AL5" s="98"/>
      <c r="AM5" s="98"/>
      <c r="AN5" s="98"/>
      <c r="AO5" s="98"/>
      <c r="AP5" s="98"/>
      <c r="AQ5" s="98"/>
      <c r="AR5" s="98"/>
      <c r="AS5" s="98"/>
      <c r="AT5" s="98"/>
      <c r="AU5" s="98"/>
      <c r="AV5" s="98"/>
      <c r="AW5" s="98"/>
      <c r="AX5" s="98"/>
      <c r="AY5" s="98"/>
      <c r="AZ5" s="98"/>
      <c r="BA5" s="98"/>
      <c r="BB5" s="98"/>
      <c r="BC5" s="98"/>
      <c r="BD5" s="98"/>
      <c r="BE5" s="98"/>
      <c r="BF5" s="98"/>
      <c r="BG5" s="97"/>
      <c r="BH5" s="97"/>
      <c r="BI5" s="97"/>
      <c r="BJ5" s="97"/>
      <c r="BK5" s="97"/>
      <c r="BL5" s="97"/>
      <c r="BM5" s="97"/>
      <c r="BN5" s="97"/>
      <c r="BO5" s="97"/>
      <c r="BP5" s="97"/>
      <c r="BQ5" s="97"/>
      <c r="BR5" s="97"/>
      <c r="BS5" s="97"/>
      <c r="BT5" s="97"/>
      <c r="BU5" s="97"/>
      <c r="BV5" s="97"/>
      <c r="BW5" s="97"/>
      <c r="BX5" s="97"/>
      <c r="BY5" s="97"/>
      <c r="BZ5" s="97"/>
      <c r="CA5" s="97"/>
      <c r="CB5" s="97"/>
      <c r="CC5" s="97"/>
      <c r="CD5" s="97"/>
      <c r="CE5" s="97"/>
      <c r="CF5" s="97"/>
      <c r="CG5" s="97"/>
      <c r="CH5" s="97"/>
      <c r="CI5" s="97"/>
      <c r="CJ5" s="97"/>
      <c r="CK5" s="97"/>
      <c r="CL5" s="97"/>
      <c r="CM5" s="97"/>
      <c r="CN5" s="97"/>
      <c r="CO5" s="97"/>
      <c r="CP5" s="97"/>
      <c r="CQ5" s="97"/>
      <c r="CR5" s="97"/>
      <c r="CS5" s="97"/>
      <c r="CT5" s="97"/>
      <c r="CU5" s="97"/>
      <c r="CV5" s="97"/>
      <c r="CW5" s="97"/>
      <c r="CX5" s="97"/>
      <c r="CY5" s="97"/>
      <c r="CZ5" s="97"/>
      <c r="DA5" s="97"/>
      <c r="DB5" s="97"/>
      <c r="DC5" s="97"/>
      <c r="DD5" s="97"/>
      <c r="DE5" s="97"/>
      <c r="DF5" s="97"/>
      <c r="DG5" s="97"/>
      <c r="DH5" s="97"/>
      <c r="DI5" s="97"/>
      <c r="DJ5" s="97"/>
      <c r="DK5" s="97"/>
      <c r="DL5" s="97"/>
      <c r="DM5" s="97"/>
      <c r="DN5" s="97"/>
      <c r="DO5" s="97"/>
      <c r="DP5" s="97"/>
      <c r="DQ5" s="97"/>
      <c r="DR5" s="97"/>
      <c r="DS5" s="97"/>
      <c r="DT5" s="97"/>
      <c r="DU5" s="97"/>
      <c r="DV5" s="97"/>
      <c r="DW5" s="97"/>
      <c r="DX5" s="97"/>
      <c r="DY5" s="97"/>
      <c r="DZ5" s="97"/>
      <c r="EA5" s="97"/>
      <c r="EB5" s="97"/>
    </row>
    <row r="6" spans="1:132" s="115" customFormat="1" ht="15.35">
      <c r="A6" s="113" t="s">
        <v>4</v>
      </c>
      <c r="B6" s="114"/>
      <c r="C6" s="114"/>
      <c r="D6" s="101"/>
      <c r="E6" s="101"/>
      <c r="F6" s="101"/>
      <c r="G6" s="101"/>
      <c r="H6" s="101"/>
      <c r="I6" s="101"/>
      <c r="J6" s="101"/>
      <c r="K6" s="102"/>
      <c r="L6" s="102"/>
      <c r="M6" s="102"/>
      <c r="N6" s="102"/>
      <c r="O6" s="102"/>
      <c r="P6" s="102"/>
      <c r="Q6" s="102"/>
      <c r="R6" s="102"/>
      <c r="S6" s="102"/>
      <c r="T6" s="102"/>
      <c r="U6" s="102"/>
      <c r="V6" s="102"/>
      <c r="W6" s="102"/>
      <c r="X6" s="102"/>
      <c r="Y6" s="102"/>
      <c r="Z6" s="102"/>
      <c r="AA6" s="102"/>
      <c r="AB6" s="102"/>
      <c r="AC6" s="102"/>
      <c r="AD6" s="102"/>
      <c r="AE6" s="102"/>
      <c r="AF6" s="102"/>
      <c r="AG6" s="102"/>
      <c r="AH6" s="103"/>
      <c r="AI6" s="104"/>
      <c r="AJ6" s="104"/>
      <c r="AK6" s="104"/>
      <c r="AL6" s="104"/>
      <c r="AM6" s="104"/>
      <c r="AN6" s="104"/>
      <c r="AO6" s="104"/>
      <c r="AP6" s="104"/>
      <c r="AQ6" s="104"/>
      <c r="AR6" s="104"/>
      <c r="AS6" s="104"/>
      <c r="AT6" s="104"/>
      <c r="AU6" s="104"/>
      <c r="AV6" s="104"/>
      <c r="AW6" s="104"/>
      <c r="AX6" s="104"/>
      <c r="AY6" s="104"/>
      <c r="AZ6" s="104"/>
      <c r="BA6" s="104"/>
      <c r="BB6" s="104"/>
      <c r="BC6" s="104"/>
      <c r="BD6" s="104"/>
      <c r="BE6" s="104"/>
      <c r="BF6" s="104"/>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c r="CL6" s="112"/>
      <c r="CM6" s="112"/>
      <c r="CN6" s="112"/>
      <c r="CO6" s="112"/>
      <c r="CP6" s="112"/>
      <c r="CQ6" s="112"/>
      <c r="CR6" s="112"/>
      <c r="CS6" s="112"/>
      <c r="CT6" s="112"/>
      <c r="CU6" s="112"/>
      <c r="CV6" s="112"/>
      <c r="CW6" s="112"/>
      <c r="CX6" s="112"/>
      <c r="CY6" s="112"/>
      <c r="CZ6" s="112"/>
      <c r="DA6" s="112"/>
      <c r="DB6" s="112"/>
      <c r="DC6" s="112"/>
      <c r="DD6" s="112"/>
      <c r="DE6" s="112"/>
      <c r="DF6" s="112"/>
      <c r="DG6" s="112"/>
      <c r="DH6" s="112"/>
      <c r="DI6" s="112"/>
      <c r="DJ6" s="112"/>
      <c r="DK6" s="112"/>
      <c r="DL6" s="112"/>
      <c r="DM6" s="112"/>
      <c r="DN6" s="112"/>
      <c r="DO6" s="112"/>
      <c r="DP6" s="112"/>
      <c r="DQ6" s="112"/>
      <c r="DR6" s="112"/>
      <c r="DS6" s="112"/>
      <c r="DT6" s="112"/>
      <c r="DU6" s="112"/>
      <c r="DV6" s="112"/>
      <c r="DW6" s="112"/>
      <c r="DX6" s="112"/>
      <c r="DY6" s="112"/>
      <c r="DZ6" s="112"/>
      <c r="EA6" s="112"/>
      <c r="EB6" s="112"/>
    </row>
    <row r="7" spans="1:132" s="116" customFormat="1" ht="15.35">
      <c r="B7" s="117"/>
      <c r="C7" s="185" t="s">
        <v>5</v>
      </c>
      <c r="D7" s="186"/>
      <c r="E7" s="186"/>
      <c r="F7" s="186"/>
      <c r="G7" s="186"/>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05"/>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18"/>
      <c r="BH7" s="118"/>
      <c r="BI7" s="118"/>
      <c r="BJ7" s="118"/>
      <c r="BK7" s="118"/>
      <c r="BL7" s="118"/>
      <c r="BM7" s="118"/>
      <c r="BN7" s="118"/>
      <c r="BO7" s="118"/>
      <c r="BP7" s="118"/>
      <c r="BQ7" s="118"/>
      <c r="BR7" s="118"/>
      <c r="BS7" s="118"/>
      <c r="BT7" s="118"/>
      <c r="BU7" s="118"/>
      <c r="BV7" s="118"/>
      <c r="BW7" s="118"/>
      <c r="BX7" s="118"/>
      <c r="BY7" s="118"/>
      <c r="BZ7" s="118"/>
      <c r="CA7" s="118"/>
      <c r="CB7" s="118"/>
      <c r="CC7" s="118"/>
      <c r="CD7" s="118"/>
      <c r="CE7" s="118"/>
      <c r="CF7" s="118"/>
      <c r="CG7" s="118"/>
      <c r="CH7" s="118"/>
      <c r="CI7" s="118"/>
      <c r="CJ7" s="118"/>
      <c r="CK7" s="118"/>
      <c r="CL7" s="118"/>
      <c r="CM7" s="118"/>
      <c r="CN7" s="118"/>
      <c r="CO7" s="118"/>
      <c r="CP7" s="118"/>
      <c r="CQ7" s="118"/>
      <c r="CR7" s="118"/>
      <c r="CS7" s="118"/>
      <c r="CT7" s="118"/>
      <c r="CU7" s="118"/>
      <c r="CV7" s="118"/>
      <c r="CW7" s="118"/>
      <c r="CX7" s="118"/>
      <c r="CY7" s="118"/>
      <c r="CZ7" s="118"/>
      <c r="DA7" s="118"/>
      <c r="DB7" s="118"/>
      <c r="DC7" s="118"/>
      <c r="DD7" s="118"/>
      <c r="DE7" s="118"/>
      <c r="DF7" s="118"/>
      <c r="DG7" s="118"/>
      <c r="DH7" s="118"/>
      <c r="DI7" s="118"/>
      <c r="DJ7" s="118"/>
      <c r="DK7" s="118"/>
      <c r="DL7" s="118"/>
      <c r="DM7" s="118"/>
      <c r="DN7" s="118"/>
      <c r="DO7" s="118"/>
      <c r="DP7" s="118"/>
      <c r="DQ7" s="118"/>
      <c r="DR7" s="118"/>
      <c r="DS7" s="118"/>
      <c r="DT7" s="118"/>
      <c r="DU7" s="118"/>
      <c r="DV7" s="118"/>
      <c r="DW7" s="118"/>
      <c r="DX7" s="118"/>
      <c r="DY7" s="118"/>
      <c r="DZ7" s="118"/>
      <c r="EA7" s="118"/>
      <c r="EB7" s="118"/>
    </row>
    <row r="8" spans="1:132" s="115" customFormat="1" ht="15">
      <c r="A8" s="187" t="s">
        <v>6</v>
      </c>
      <c r="B8" s="188" t="s">
        <v>7</v>
      </c>
      <c r="C8" s="188" t="s">
        <v>7</v>
      </c>
      <c r="D8" s="189"/>
      <c r="E8" s="189"/>
      <c r="F8" s="189"/>
      <c r="G8" s="189"/>
      <c r="H8" s="189"/>
      <c r="I8" s="189"/>
      <c r="J8" s="189"/>
      <c r="K8" s="189"/>
      <c r="L8" s="189"/>
      <c r="M8" s="189"/>
      <c r="N8" s="189"/>
      <c r="O8" s="189"/>
      <c r="P8" s="189"/>
      <c r="Q8" s="189"/>
      <c r="R8" s="189"/>
      <c r="S8" s="189"/>
      <c r="T8" s="189"/>
      <c r="U8" s="189"/>
      <c r="V8" s="189"/>
      <c r="W8" s="189"/>
      <c r="X8" s="189"/>
      <c r="Y8" s="189"/>
      <c r="Z8" s="189"/>
      <c r="AA8" s="189"/>
      <c r="AB8" s="189"/>
      <c r="AC8" s="189"/>
      <c r="AD8" s="189"/>
      <c r="AE8" s="189"/>
      <c r="AF8" s="189"/>
      <c r="AG8" s="189"/>
      <c r="AH8" s="107"/>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c r="CR8" s="112"/>
      <c r="CS8" s="112"/>
      <c r="CT8" s="112"/>
      <c r="CU8" s="112"/>
      <c r="CV8" s="112"/>
      <c r="CW8" s="112"/>
      <c r="CX8" s="112"/>
      <c r="CY8" s="112"/>
      <c r="CZ8" s="112"/>
      <c r="DA8" s="112"/>
      <c r="DB8" s="112"/>
      <c r="DC8" s="112"/>
      <c r="DD8" s="112"/>
      <c r="DE8" s="112"/>
      <c r="DF8" s="112"/>
      <c r="DG8" s="112"/>
      <c r="DH8" s="112"/>
      <c r="DI8" s="112"/>
      <c r="DJ8" s="112"/>
      <c r="DK8" s="112"/>
      <c r="DL8" s="112"/>
      <c r="DM8" s="112"/>
      <c r="DN8" s="112"/>
      <c r="DO8" s="112"/>
      <c r="DP8" s="112"/>
      <c r="DQ8" s="112"/>
      <c r="DR8" s="112"/>
      <c r="DS8" s="112"/>
      <c r="DT8" s="112"/>
      <c r="DU8" s="112"/>
      <c r="DV8" s="112"/>
      <c r="DW8" s="112"/>
      <c r="DX8" s="112"/>
      <c r="DY8" s="112"/>
      <c r="DZ8" s="112"/>
      <c r="EA8" s="112"/>
      <c r="EB8" s="112"/>
    </row>
    <row r="9" spans="1:132" s="115" customFormat="1" ht="15">
      <c r="A9" s="187" t="s">
        <v>8</v>
      </c>
      <c r="B9" s="188" t="s">
        <v>7</v>
      </c>
      <c r="C9" s="188" t="s">
        <v>7</v>
      </c>
      <c r="D9" s="189"/>
      <c r="E9" s="189"/>
      <c r="F9" s="189"/>
      <c r="G9" s="189"/>
      <c r="H9" s="189"/>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89"/>
      <c r="AH9" s="107"/>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c r="CK9" s="112"/>
      <c r="CL9" s="112"/>
      <c r="CM9" s="112"/>
      <c r="CN9" s="112"/>
      <c r="CO9" s="112"/>
      <c r="CP9" s="112"/>
      <c r="CQ9" s="112"/>
      <c r="CR9" s="112"/>
      <c r="CS9" s="112"/>
      <c r="CT9" s="112"/>
      <c r="CU9" s="112"/>
      <c r="CV9" s="112"/>
      <c r="CW9" s="112"/>
      <c r="CX9" s="112"/>
      <c r="CY9" s="112"/>
      <c r="CZ9" s="112"/>
      <c r="DA9" s="112"/>
      <c r="DB9" s="112"/>
      <c r="DC9" s="112"/>
      <c r="DD9" s="112"/>
      <c r="DE9" s="112"/>
      <c r="DF9" s="112"/>
      <c r="DG9" s="112"/>
      <c r="DH9" s="112"/>
      <c r="DI9" s="112"/>
      <c r="DJ9" s="112"/>
      <c r="DK9" s="112"/>
      <c r="DL9" s="112"/>
      <c r="DM9" s="112"/>
      <c r="DN9" s="112"/>
      <c r="DO9" s="112"/>
      <c r="DP9" s="112"/>
      <c r="DQ9" s="112"/>
      <c r="DR9" s="112"/>
      <c r="DS9" s="112"/>
      <c r="DT9" s="112"/>
      <c r="DU9" s="112"/>
      <c r="DV9" s="112"/>
      <c r="DW9" s="112"/>
      <c r="DX9" s="112"/>
      <c r="DY9" s="112"/>
      <c r="DZ9" s="112"/>
      <c r="EA9" s="112"/>
      <c r="EB9" s="112"/>
    </row>
    <row r="10" spans="1:132" s="115" customFormat="1" ht="15">
      <c r="A10" s="187" t="s">
        <v>9</v>
      </c>
      <c r="B10" s="188" t="s">
        <v>7</v>
      </c>
      <c r="C10" s="188" t="s">
        <v>7</v>
      </c>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89"/>
      <c r="AE10" s="189"/>
      <c r="AF10" s="189"/>
      <c r="AG10" s="189"/>
      <c r="AH10" s="107"/>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112"/>
      <c r="CS10" s="112"/>
      <c r="CT10" s="112"/>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112"/>
      <c r="DQ10" s="112"/>
      <c r="DR10" s="112"/>
      <c r="DS10" s="112"/>
      <c r="DT10" s="112"/>
      <c r="DU10" s="112"/>
      <c r="DV10" s="112"/>
      <c r="DW10" s="112"/>
      <c r="DX10" s="112"/>
      <c r="DY10" s="112"/>
      <c r="DZ10" s="112"/>
      <c r="EA10" s="112"/>
      <c r="EB10" s="112"/>
    </row>
    <row r="11" spans="1:132" s="115" customFormat="1" ht="15">
      <c r="A11" s="187" t="s">
        <v>10</v>
      </c>
      <c r="B11" s="188" t="s">
        <v>7</v>
      </c>
      <c r="C11" s="188" t="s">
        <v>7</v>
      </c>
      <c r="D11" s="189"/>
      <c r="E11" s="189"/>
      <c r="F11" s="189"/>
      <c r="G11" s="189"/>
      <c r="H11" s="189"/>
      <c r="I11" s="189"/>
      <c r="J11" s="189"/>
      <c r="K11" s="189"/>
      <c r="L11" s="189"/>
      <c r="M11" s="189"/>
      <c r="N11" s="189"/>
      <c r="O11" s="189"/>
      <c r="P11" s="189"/>
      <c r="Q11" s="189"/>
      <c r="R11" s="189"/>
      <c r="S11" s="189"/>
      <c r="T11" s="189"/>
      <c r="U11" s="189"/>
      <c r="V11" s="189"/>
      <c r="W11" s="189"/>
      <c r="X11" s="189"/>
      <c r="Y11" s="189"/>
      <c r="Z11" s="189"/>
      <c r="AA11" s="189"/>
      <c r="AB11" s="189"/>
      <c r="AC11" s="189"/>
      <c r="AD11" s="189"/>
      <c r="AE11" s="189"/>
      <c r="AF11" s="189"/>
      <c r="AG11" s="189"/>
      <c r="AH11" s="107"/>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c r="CK11" s="112"/>
      <c r="CL11" s="112"/>
      <c r="CM11" s="112"/>
      <c r="CN11" s="112"/>
      <c r="CO11" s="112"/>
      <c r="CP11" s="112"/>
      <c r="CQ11" s="112"/>
      <c r="CR11" s="112"/>
      <c r="CS11" s="112"/>
      <c r="CT11" s="112"/>
      <c r="CU11" s="112"/>
      <c r="CV11" s="112"/>
      <c r="CW11" s="112"/>
      <c r="CX11" s="112"/>
      <c r="CY11" s="112"/>
      <c r="CZ11" s="112"/>
      <c r="DA11" s="112"/>
      <c r="DB11" s="112"/>
      <c r="DC11" s="112"/>
      <c r="DD11" s="112"/>
      <c r="DE11" s="112"/>
      <c r="DF11" s="112"/>
      <c r="DG11" s="112"/>
      <c r="DH11" s="112"/>
      <c r="DI11" s="112"/>
      <c r="DJ11" s="112"/>
      <c r="DK11" s="112"/>
      <c r="DL11" s="112"/>
      <c r="DM11" s="112"/>
      <c r="DN11" s="112"/>
      <c r="DO11" s="112"/>
      <c r="DP11" s="112"/>
      <c r="DQ11" s="112"/>
      <c r="DR11" s="112"/>
      <c r="DS11" s="112"/>
      <c r="DT11" s="112"/>
      <c r="DU11" s="112"/>
      <c r="DV11" s="112"/>
      <c r="DW11" s="112"/>
      <c r="DX11" s="112"/>
      <c r="DY11" s="112"/>
      <c r="DZ11" s="112"/>
      <c r="EA11" s="112"/>
      <c r="EB11" s="112"/>
    </row>
    <row r="12" spans="1:132" s="115" customFormat="1" ht="15">
      <c r="A12" s="187" t="s">
        <v>11</v>
      </c>
      <c r="B12" s="188" t="s">
        <v>7</v>
      </c>
      <c r="C12" s="188" t="s">
        <v>7</v>
      </c>
      <c r="D12" s="189"/>
      <c r="E12" s="189"/>
      <c r="F12" s="189"/>
      <c r="G12" s="189"/>
      <c r="H12" s="189"/>
      <c r="I12" s="189"/>
      <c r="J12" s="189"/>
      <c r="K12" s="189"/>
      <c r="L12" s="189"/>
      <c r="M12" s="189"/>
      <c r="N12" s="189"/>
      <c r="O12" s="189"/>
      <c r="P12" s="189"/>
      <c r="Q12" s="189"/>
      <c r="R12" s="189"/>
      <c r="S12" s="189"/>
      <c r="T12" s="189"/>
      <c r="U12" s="189"/>
      <c r="V12" s="189"/>
      <c r="W12" s="189"/>
      <c r="X12" s="189"/>
      <c r="Y12" s="189"/>
      <c r="Z12" s="189"/>
      <c r="AA12" s="189"/>
      <c r="AB12" s="189"/>
      <c r="AC12" s="189"/>
      <c r="AD12" s="189"/>
      <c r="AE12" s="189"/>
      <c r="AF12" s="189"/>
      <c r="AG12" s="189"/>
      <c r="AH12" s="107"/>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12"/>
      <c r="BH12" s="112"/>
      <c r="BI12" s="112"/>
      <c r="BJ12" s="112"/>
      <c r="BK12" s="112"/>
      <c r="BL12" s="112"/>
      <c r="BM12" s="112"/>
      <c r="BN12" s="112"/>
      <c r="BO12" s="112"/>
      <c r="BP12" s="112"/>
      <c r="BQ12" s="112"/>
      <c r="BR12" s="112"/>
      <c r="BS12" s="112"/>
      <c r="BT12" s="112"/>
      <c r="BU12" s="112"/>
      <c r="BV12" s="112"/>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112"/>
      <c r="CS12" s="112"/>
      <c r="CT12" s="112"/>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112"/>
      <c r="DQ12" s="112"/>
      <c r="DR12" s="112"/>
      <c r="DS12" s="112"/>
      <c r="DT12" s="112"/>
      <c r="DU12" s="112"/>
      <c r="DV12" s="112"/>
      <c r="DW12" s="112"/>
      <c r="DX12" s="112"/>
      <c r="DY12" s="112"/>
      <c r="DZ12" s="112"/>
      <c r="EA12" s="112"/>
      <c r="EB12" s="112"/>
    </row>
    <row r="13" spans="1:132" s="115" customFormat="1" ht="15">
      <c r="A13" s="187" t="s">
        <v>12</v>
      </c>
      <c r="B13" s="188" t="s">
        <v>7</v>
      </c>
      <c r="C13" s="188" t="s">
        <v>7</v>
      </c>
      <c r="D13" s="189"/>
      <c r="E13" s="189"/>
      <c r="F13" s="189"/>
      <c r="G13" s="189"/>
      <c r="H13" s="189"/>
      <c r="I13" s="189"/>
      <c r="J13" s="189"/>
      <c r="K13" s="189"/>
      <c r="L13" s="189"/>
      <c r="M13" s="189"/>
      <c r="N13" s="189"/>
      <c r="O13" s="189"/>
      <c r="P13" s="189"/>
      <c r="Q13" s="189"/>
      <c r="R13" s="189"/>
      <c r="S13" s="189"/>
      <c r="T13" s="189"/>
      <c r="U13" s="189"/>
      <c r="V13" s="189"/>
      <c r="W13" s="189"/>
      <c r="X13" s="189"/>
      <c r="Y13" s="189"/>
      <c r="Z13" s="189"/>
      <c r="AA13" s="189"/>
      <c r="AB13" s="189"/>
      <c r="AC13" s="189"/>
      <c r="AD13" s="189"/>
      <c r="AE13" s="189"/>
      <c r="AF13" s="189"/>
      <c r="AG13" s="189"/>
      <c r="AH13" s="107"/>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12"/>
      <c r="BH13" s="112"/>
      <c r="BI13" s="112"/>
      <c r="BJ13" s="112"/>
      <c r="BK13" s="112"/>
      <c r="BL13" s="112"/>
      <c r="BM13" s="112"/>
      <c r="BN13" s="112"/>
      <c r="BO13" s="112"/>
      <c r="BP13" s="112"/>
      <c r="BQ13" s="112"/>
      <c r="BR13" s="112"/>
      <c r="BS13" s="112"/>
      <c r="BT13" s="112"/>
      <c r="BU13" s="112"/>
      <c r="BV13" s="112"/>
      <c r="BW13" s="112"/>
      <c r="BX13" s="112"/>
      <c r="BY13" s="112"/>
      <c r="BZ13" s="112"/>
      <c r="CA13" s="112"/>
      <c r="CB13" s="112"/>
      <c r="CC13" s="112"/>
      <c r="CD13" s="112"/>
      <c r="CE13" s="112"/>
      <c r="CF13" s="112"/>
      <c r="CG13" s="112"/>
      <c r="CH13" s="112"/>
      <c r="CI13" s="112"/>
      <c r="CJ13" s="112"/>
      <c r="CK13" s="112"/>
      <c r="CL13" s="112"/>
      <c r="CM13" s="112"/>
      <c r="CN13" s="112"/>
      <c r="CO13" s="112"/>
      <c r="CP13" s="112"/>
      <c r="CQ13" s="112"/>
      <c r="CR13" s="112"/>
      <c r="CS13" s="112"/>
      <c r="CT13" s="112"/>
      <c r="CU13" s="112"/>
      <c r="CV13" s="112"/>
      <c r="CW13" s="112"/>
      <c r="CX13" s="112"/>
      <c r="CY13" s="112"/>
      <c r="CZ13" s="112"/>
      <c r="DA13" s="112"/>
      <c r="DB13" s="112"/>
      <c r="DC13" s="112"/>
      <c r="DD13" s="112"/>
      <c r="DE13" s="112"/>
      <c r="DF13" s="112"/>
      <c r="DG13" s="112"/>
      <c r="DH13" s="112"/>
      <c r="DI13" s="112"/>
      <c r="DJ13" s="112"/>
      <c r="DK13" s="112"/>
      <c r="DL13" s="112"/>
      <c r="DM13" s="112"/>
      <c r="DN13" s="112"/>
      <c r="DO13" s="112"/>
      <c r="DP13" s="112"/>
      <c r="DQ13" s="112"/>
      <c r="DR13" s="112"/>
      <c r="DS13" s="112"/>
      <c r="DT13" s="112"/>
      <c r="DU13" s="112"/>
      <c r="DV13" s="112"/>
      <c r="DW13" s="112"/>
      <c r="DX13" s="112"/>
      <c r="DY13" s="112"/>
      <c r="DZ13" s="112"/>
      <c r="EA13" s="112"/>
      <c r="EB13" s="112"/>
    </row>
    <row r="14" spans="1:132" s="115" customFormat="1" ht="15">
      <c r="A14" s="187" t="s">
        <v>13</v>
      </c>
      <c r="B14" s="188" t="s">
        <v>7</v>
      </c>
      <c r="C14" s="188" t="s">
        <v>7</v>
      </c>
      <c r="D14" s="189"/>
      <c r="E14" s="189"/>
      <c r="F14" s="189"/>
      <c r="G14" s="189"/>
      <c r="H14" s="189"/>
      <c r="I14" s="189"/>
      <c r="J14" s="189"/>
      <c r="K14" s="189"/>
      <c r="L14" s="189"/>
      <c r="M14" s="189"/>
      <c r="N14" s="189"/>
      <c r="O14" s="189"/>
      <c r="P14" s="189"/>
      <c r="Q14" s="189"/>
      <c r="R14" s="189"/>
      <c r="S14" s="189"/>
      <c r="T14" s="189"/>
      <c r="U14" s="189"/>
      <c r="V14" s="189"/>
      <c r="W14" s="189"/>
      <c r="X14" s="189"/>
      <c r="Y14" s="189"/>
      <c r="Z14" s="189"/>
      <c r="AA14" s="189"/>
      <c r="AB14" s="189"/>
      <c r="AC14" s="189"/>
      <c r="AD14" s="189"/>
      <c r="AE14" s="189"/>
      <c r="AF14" s="189"/>
      <c r="AG14" s="189"/>
      <c r="AH14" s="107"/>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112"/>
      <c r="DQ14" s="112"/>
      <c r="DR14" s="112"/>
      <c r="DS14" s="112"/>
      <c r="DT14" s="112"/>
      <c r="DU14" s="112"/>
      <c r="DV14" s="112"/>
      <c r="DW14" s="112"/>
      <c r="DX14" s="112"/>
      <c r="DY14" s="112"/>
      <c r="DZ14" s="112"/>
      <c r="EA14" s="112"/>
      <c r="EB14" s="112"/>
    </row>
    <row r="15" spans="1:132" s="115" customFormat="1" ht="15">
      <c r="A15" s="187" t="s">
        <v>14</v>
      </c>
      <c r="B15" s="188" t="s">
        <v>7</v>
      </c>
      <c r="C15" s="188" t="s">
        <v>7</v>
      </c>
      <c r="D15" s="189"/>
      <c r="E15" s="189"/>
      <c r="F15" s="189"/>
      <c r="G15" s="189"/>
      <c r="H15" s="189"/>
      <c r="I15" s="189"/>
      <c r="J15" s="189"/>
      <c r="K15" s="189"/>
      <c r="L15" s="189"/>
      <c r="M15" s="189"/>
      <c r="N15" s="189"/>
      <c r="O15" s="189"/>
      <c r="P15" s="189"/>
      <c r="Q15" s="189"/>
      <c r="R15" s="189"/>
      <c r="S15" s="189"/>
      <c r="T15" s="189"/>
      <c r="U15" s="189"/>
      <c r="V15" s="189"/>
      <c r="W15" s="189"/>
      <c r="X15" s="189"/>
      <c r="Y15" s="189"/>
      <c r="Z15" s="189"/>
      <c r="AA15" s="189"/>
      <c r="AB15" s="189"/>
      <c r="AC15" s="189"/>
      <c r="AD15" s="189"/>
      <c r="AE15" s="189"/>
      <c r="AF15" s="189"/>
      <c r="AG15" s="189"/>
      <c r="AH15" s="107"/>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12"/>
      <c r="BH15" s="112"/>
      <c r="BI15" s="112"/>
      <c r="BJ15" s="112"/>
      <c r="BK15" s="112"/>
      <c r="BL15" s="112"/>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c r="CR15" s="112"/>
      <c r="CS15" s="112"/>
      <c r="CT15" s="112"/>
      <c r="CU15" s="112"/>
      <c r="CV15" s="112"/>
      <c r="CW15" s="112"/>
      <c r="CX15" s="112"/>
      <c r="CY15" s="112"/>
      <c r="CZ15" s="112"/>
      <c r="DA15" s="112"/>
      <c r="DB15" s="112"/>
      <c r="DC15" s="112"/>
      <c r="DD15" s="112"/>
      <c r="DE15" s="112"/>
      <c r="DF15" s="112"/>
      <c r="DG15" s="112"/>
      <c r="DH15" s="112"/>
      <c r="DI15" s="112"/>
      <c r="DJ15" s="112"/>
      <c r="DK15" s="112"/>
      <c r="DL15" s="112"/>
      <c r="DM15" s="112"/>
      <c r="DN15" s="112"/>
      <c r="DO15" s="112"/>
      <c r="DP15" s="112"/>
      <c r="DQ15" s="112"/>
      <c r="DR15" s="112"/>
      <c r="DS15" s="112"/>
      <c r="DT15" s="112"/>
      <c r="DU15" s="112"/>
      <c r="DV15" s="112"/>
      <c r="DW15" s="112"/>
      <c r="DX15" s="112"/>
      <c r="DY15" s="112"/>
      <c r="DZ15" s="112"/>
      <c r="EA15" s="112"/>
      <c r="EB15" s="112"/>
    </row>
    <row r="16" spans="1:132" s="115" customFormat="1" ht="15">
      <c r="A16" s="187" t="s">
        <v>15</v>
      </c>
      <c r="B16" s="188" t="s">
        <v>7</v>
      </c>
      <c r="C16" s="188" t="s">
        <v>7</v>
      </c>
      <c r="D16" s="189"/>
      <c r="E16" s="189"/>
      <c r="F16" s="189"/>
      <c r="G16" s="189"/>
      <c r="H16" s="189"/>
      <c r="I16" s="189"/>
      <c r="J16" s="189"/>
      <c r="K16" s="189"/>
      <c r="L16" s="189"/>
      <c r="M16" s="189"/>
      <c r="N16" s="189"/>
      <c r="O16" s="189"/>
      <c r="P16" s="189"/>
      <c r="Q16" s="189"/>
      <c r="R16" s="189"/>
      <c r="S16" s="189"/>
      <c r="T16" s="189"/>
      <c r="U16" s="189"/>
      <c r="V16" s="189"/>
      <c r="W16" s="189"/>
      <c r="X16" s="189"/>
      <c r="Y16" s="189"/>
      <c r="Z16" s="189"/>
      <c r="AA16" s="189"/>
      <c r="AB16" s="189"/>
      <c r="AC16" s="189"/>
      <c r="AD16" s="189"/>
      <c r="AE16" s="189"/>
      <c r="AF16" s="189"/>
      <c r="AG16" s="189"/>
      <c r="AH16" s="107"/>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12"/>
      <c r="BH16" s="112"/>
      <c r="BI16" s="112"/>
      <c r="BJ16" s="112"/>
      <c r="BK16" s="112"/>
      <c r="BL16" s="112"/>
      <c r="BM16" s="112"/>
      <c r="BN16" s="112"/>
      <c r="BO16" s="112"/>
      <c r="BP16" s="112"/>
      <c r="BQ16" s="112"/>
      <c r="BR16" s="112"/>
      <c r="BS16" s="112"/>
      <c r="BT16" s="112"/>
      <c r="BU16" s="112"/>
      <c r="BV16" s="112"/>
      <c r="BW16" s="112"/>
      <c r="BX16" s="112"/>
      <c r="BY16" s="112"/>
      <c r="BZ16" s="112"/>
      <c r="CA16" s="112"/>
      <c r="CB16" s="112"/>
      <c r="CC16" s="112"/>
      <c r="CD16" s="112"/>
      <c r="CE16" s="112"/>
      <c r="CF16" s="112"/>
      <c r="CG16" s="112"/>
      <c r="CH16" s="112"/>
      <c r="CI16" s="112"/>
      <c r="CJ16" s="112"/>
      <c r="CK16" s="112"/>
      <c r="CL16" s="112"/>
      <c r="CM16" s="112"/>
      <c r="CN16" s="112"/>
      <c r="CO16" s="112"/>
      <c r="CP16" s="112"/>
      <c r="CQ16" s="112"/>
      <c r="CR16" s="112"/>
      <c r="CS16" s="112"/>
      <c r="CT16" s="112"/>
      <c r="CU16" s="112"/>
      <c r="CV16" s="112"/>
      <c r="CW16" s="112"/>
      <c r="CX16" s="112"/>
      <c r="CY16" s="112"/>
      <c r="CZ16" s="112"/>
      <c r="DA16" s="112"/>
      <c r="DB16" s="112"/>
      <c r="DC16" s="112"/>
      <c r="DD16" s="112"/>
      <c r="DE16" s="112"/>
      <c r="DF16" s="112"/>
      <c r="DG16" s="112"/>
      <c r="DH16" s="112"/>
      <c r="DI16" s="112"/>
      <c r="DJ16" s="112"/>
      <c r="DK16" s="112"/>
      <c r="DL16" s="112"/>
      <c r="DM16" s="112"/>
      <c r="DN16" s="112"/>
      <c r="DO16" s="112"/>
      <c r="DP16" s="112"/>
      <c r="DQ16" s="112"/>
      <c r="DR16" s="112"/>
      <c r="DS16" s="112"/>
      <c r="DT16" s="112"/>
      <c r="DU16" s="112"/>
      <c r="DV16" s="112"/>
      <c r="DW16" s="112"/>
      <c r="DX16" s="112"/>
      <c r="DY16" s="112"/>
      <c r="DZ16" s="112"/>
      <c r="EA16" s="112"/>
      <c r="EB16" s="112"/>
    </row>
    <row r="17" spans="1:132" s="115" customFormat="1" ht="15">
      <c r="A17" s="187" t="s">
        <v>16</v>
      </c>
      <c r="B17" s="188" t="s">
        <v>7</v>
      </c>
      <c r="C17" s="188" t="s">
        <v>7</v>
      </c>
      <c r="D17" s="189"/>
      <c r="E17" s="189"/>
      <c r="F17" s="189"/>
      <c r="G17" s="189"/>
      <c r="H17" s="189"/>
      <c r="I17" s="189"/>
      <c r="J17" s="189"/>
      <c r="K17" s="189"/>
      <c r="L17" s="189"/>
      <c r="M17" s="189"/>
      <c r="N17" s="189"/>
      <c r="O17" s="189"/>
      <c r="P17" s="189"/>
      <c r="Q17" s="189"/>
      <c r="R17" s="189"/>
      <c r="S17" s="189"/>
      <c r="T17" s="189"/>
      <c r="U17" s="189"/>
      <c r="V17" s="189"/>
      <c r="W17" s="189"/>
      <c r="X17" s="189"/>
      <c r="Y17" s="189"/>
      <c r="Z17" s="189"/>
      <c r="AA17" s="189"/>
      <c r="AB17" s="189"/>
      <c r="AC17" s="189"/>
      <c r="AD17" s="189"/>
      <c r="AE17" s="189"/>
      <c r="AF17" s="189"/>
      <c r="AG17" s="189"/>
      <c r="AH17" s="107"/>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12"/>
      <c r="BH17" s="112"/>
      <c r="BI17" s="112"/>
      <c r="BJ17" s="112"/>
      <c r="BK17" s="112"/>
      <c r="BL17" s="112"/>
      <c r="BM17" s="112"/>
      <c r="BN17" s="112"/>
      <c r="BO17" s="112"/>
      <c r="BP17" s="112"/>
      <c r="BQ17" s="112"/>
      <c r="BR17" s="112"/>
      <c r="BS17" s="112"/>
      <c r="BT17" s="112"/>
      <c r="BU17" s="112"/>
      <c r="BV17" s="112"/>
      <c r="BW17" s="112"/>
      <c r="BX17" s="112"/>
      <c r="BY17" s="112"/>
      <c r="BZ17" s="112"/>
      <c r="CA17" s="112"/>
      <c r="CB17" s="112"/>
      <c r="CC17" s="112"/>
      <c r="CD17" s="112"/>
      <c r="CE17" s="112"/>
      <c r="CF17" s="112"/>
      <c r="CG17" s="112"/>
      <c r="CH17" s="112"/>
      <c r="CI17" s="112"/>
      <c r="CJ17" s="112"/>
      <c r="CK17" s="112"/>
      <c r="CL17" s="112"/>
      <c r="CM17" s="112"/>
      <c r="CN17" s="112"/>
      <c r="CO17" s="112"/>
      <c r="CP17" s="112"/>
      <c r="CQ17" s="112"/>
      <c r="CR17" s="112"/>
      <c r="CS17" s="112"/>
      <c r="CT17" s="112"/>
      <c r="CU17" s="112"/>
      <c r="CV17" s="112"/>
      <c r="CW17" s="112"/>
      <c r="CX17" s="112"/>
      <c r="CY17" s="112"/>
      <c r="CZ17" s="112"/>
      <c r="DA17" s="112"/>
      <c r="DB17" s="112"/>
      <c r="DC17" s="112"/>
      <c r="DD17" s="112"/>
      <c r="DE17" s="112"/>
      <c r="DF17" s="112"/>
      <c r="DG17" s="112"/>
      <c r="DH17" s="112"/>
      <c r="DI17" s="112"/>
      <c r="DJ17" s="112"/>
      <c r="DK17" s="112"/>
      <c r="DL17" s="112"/>
      <c r="DM17" s="112"/>
      <c r="DN17" s="112"/>
      <c r="DO17" s="112"/>
      <c r="DP17" s="112"/>
      <c r="DQ17" s="112"/>
      <c r="DR17" s="112"/>
      <c r="DS17" s="112"/>
      <c r="DT17" s="112"/>
      <c r="DU17" s="112"/>
      <c r="DV17" s="112"/>
      <c r="DW17" s="112"/>
      <c r="DX17" s="112"/>
      <c r="DY17" s="112"/>
      <c r="DZ17" s="112"/>
      <c r="EA17" s="112"/>
      <c r="EB17" s="112"/>
    </row>
    <row r="18" spans="1:132" s="116" customFormat="1" ht="15">
      <c r="B18" s="117"/>
      <c r="C18" s="190" t="s">
        <v>17</v>
      </c>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05"/>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18"/>
      <c r="BH18" s="118"/>
      <c r="BI18" s="118"/>
      <c r="BJ18" s="118"/>
      <c r="BK18" s="118"/>
      <c r="BL18" s="118"/>
      <c r="BM18" s="118"/>
      <c r="BN18" s="118"/>
      <c r="BO18" s="118"/>
      <c r="BP18" s="118"/>
      <c r="BQ18" s="118"/>
      <c r="BR18" s="118"/>
      <c r="BS18" s="118"/>
      <c r="BT18" s="118"/>
      <c r="BU18" s="118"/>
      <c r="BV18" s="118"/>
      <c r="BW18" s="118"/>
      <c r="BX18" s="118"/>
      <c r="BY18" s="118"/>
      <c r="BZ18" s="118"/>
      <c r="CA18" s="118"/>
      <c r="CB18" s="118"/>
      <c r="CC18" s="118"/>
      <c r="CD18" s="118"/>
      <c r="CE18" s="118"/>
      <c r="CF18" s="118"/>
      <c r="CG18" s="118"/>
      <c r="CH18" s="118"/>
      <c r="CI18" s="118"/>
      <c r="CJ18" s="118"/>
      <c r="CK18" s="118"/>
      <c r="CL18" s="118"/>
      <c r="CM18" s="118"/>
      <c r="CN18" s="118"/>
      <c r="CO18" s="118"/>
      <c r="CP18" s="118"/>
      <c r="CQ18" s="118"/>
      <c r="CR18" s="118"/>
      <c r="CS18" s="118"/>
      <c r="CT18" s="118"/>
      <c r="CU18" s="118"/>
      <c r="CV18" s="118"/>
      <c r="CW18" s="118"/>
      <c r="CX18" s="118"/>
      <c r="CY18" s="118"/>
      <c r="CZ18" s="118"/>
      <c r="DA18" s="118"/>
      <c r="DB18" s="118"/>
      <c r="DC18" s="118"/>
      <c r="DD18" s="118"/>
      <c r="DE18" s="118"/>
      <c r="DF18" s="118"/>
      <c r="DG18" s="118"/>
      <c r="DH18" s="118"/>
      <c r="DI18" s="118"/>
      <c r="DJ18" s="118"/>
      <c r="DK18" s="118"/>
      <c r="DL18" s="118"/>
      <c r="DM18" s="118"/>
      <c r="DN18" s="118"/>
      <c r="DO18" s="118"/>
      <c r="DP18" s="118"/>
      <c r="DQ18" s="118"/>
      <c r="DR18" s="118"/>
      <c r="DS18" s="118"/>
      <c r="DT18" s="118"/>
      <c r="DU18" s="118"/>
      <c r="DV18" s="118"/>
      <c r="DW18" s="118"/>
      <c r="DX18" s="118"/>
      <c r="DY18" s="118"/>
      <c r="DZ18" s="118"/>
      <c r="EA18" s="118"/>
      <c r="EB18" s="118"/>
    </row>
    <row r="19" spans="1:132" s="115" customFormat="1" ht="15">
      <c r="A19" s="187" t="s">
        <v>18</v>
      </c>
      <c r="B19" s="188" t="s">
        <v>7</v>
      </c>
      <c r="C19" s="188" t="s">
        <v>7</v>
      </c>
      <c r="D19" s="189"/>
      <c r="E19" s="189"/>
      <c r="F19" s="189"/>
      <c r="G19" s="189"/>
      <c r="H19" s="189"/>
      <c r="I19" s="189"/>
      <c r="J19" s="189"/>
      <c r="K19" s="189"/>
      <c r="L19" s="189"/>
      <c r="M19" s="189"/>
      <c r="N19" s="189"/>
      <c r="O19" s="189"/>
      <c r="P19" s="189"/>
      <c r="Q19" s="189"/>
      <c r="R19" s="189"/>
      <c r="S19" s="189"/>
      <c r="T19" s="189"/>
      <c r="U19" s="189"/>
      <c r="V19" s="189"/>
      <c r="W19" s="189"/>
      <c r="X19" s="189"/>
      <c r="Y19" s="189"/>
      <c r="Z19" s="189"/>
      <c r="AA19" s="189"/>
      <c r="AB19" s="189"/>
      <c r="AC19" s="189"/>
      <c r="AD19" s="189"/>
      <c r="AE19" s="189"/>
      <c r="AF19" s="189"/>
      <c r="AG19" s="189"/>
      <c r="AH19" s="107"/>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12"/>
      <c r="CD19" s="112"/>
      <c r="CE19" s="112"/>
      <c r="CF19" s="112"/>
      <c r="CG19" s="112"/>
      <c r="CH19" s="112"/>
      <c r="CI19" s="112"/>
      <c r="CJ19" s="112"/>
      <c r="CK19" s="112"/>
      <c r="CL19" s="112"/>
      <c r="CM19" s="112"/>
      <c r="CN19" s="112"/>
      <c r="CO19" s="112"/>
      <c r="CP19" s="112"/>
      <c r="CQ19" s="112"/>
      <c r="CR19" s="112"/>
      <c r="CS19" s="112"/>
      <c r="CT19" s="112"/>
      <c r="CU19" s="112"/>
      <c r="CV19" s="112"/>
      <c r="CW19" s="112"/>
      <c r="CX19" s="112"/>
      <c r="CY19" s="112"/>
      <c r="CZ19" s="112"/>
      <c r="DA19" s="112"/>
      <c r="DB19" s="112"/>
      <c r="DC19" s="112"/>
      <c r="DD19" s="112"/>
      <c r="DE19" s="112"/>
      <c r="DF19" s="112"/>
      <c r="DG19" s="112"/>
      <c r="DH19" s="112"/>
      <c r="DI19" s="112"/>
      <c r="DJ19" s="112"/>
      <c r="DK19" s="112"/>
      <c r="DL19" s="112"/>
      <c r="DM19" s="112"/>
      <c r="DN19" s="112"/>
      <c r="DO19" s="112"/>
      <c r="DP19" s="112"/>
      <c r="DQ19" s="112"/>
      <c r="DR19" s="112"/>
      <c r="DS19" s="112"/>
      <c r="DT19" s="112"/>
      <c r="DU19" s="112"/>
      <c r="DV19" s="112"/>
      <c r="DW19" s="112"/>
      <c r="DX19" s="112"/>
      <c r="DY19" s="112"/>
      <c r="DZ19" s="112"/>
      <c r="EA19" s="112"/>
      <c r="EB19" s="112"/>
    </row>
    <row r="20" spans="1:132" s="115" customFormat="1" ht="15">
      <c r="A20" s="187" t="s">
        <v>19</v>
      </c>
      <c r="B20" s="188" t="s">
        <v>7</v>
      </c>
      <c r="C20" s="188" t="s">
        <v>7</v>
      </c>
      <c r="D20" s="189"/>
      <c r="E20" s="189"/>
      <c r="F20" s="189"/>
      <c r="G20" s="189"/>
      <c r="H20" s="189"/>
      <c r="I20" s="189"/>
      <c r="J20" s="189"/>
      <c r="K20" s="189"/>
      <c r="L20" s="189"/>
      <c r="M20" s="189"/>
      <c r="N20" s="189"/>
      <c r="O20" s="189"/>
      <c r="P20" s="189"/>
      <c r="Q20" s="189"/>
      <c r="R20" s="189"/>
      <c r="S20" s="189"/>
      <c r="T20" s="189"/>
      <c r="U20" s="189"/>
      <c r="V20" s="189"/>
      <c r="W20" s="189"/>
      <c r="X20" s="189"/>
      <c r="Y20" s="189"/>
      <c r="Z20" s="189"/>
      <c r="AA20" s="189"/>
      <c r="AB20" s="189"/>
      <c r="AC20" s="189"/>
      <c r="AD20" s="189"/>
      <c r="AE20" s="189"/>
      <c r="AF20" s="189"/>
      <c r="AG20" s="189"/>
      <c r="AH20" s="107"/>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12"/>
      <c r="BH20" s="112"/>
      <c r="BI20" s="112"/>
      <c r="BJ20" s="112"/>
      <c r="BK20" s="112"/>
      <c r="BL20" s="112"/>
      <c r="BM20" s="112"/>
      <c r="BN20" s="112"/>
      <c r="BO20" s="112"/>
      <c r="BP20" s="112"/>
      <c r="BQ20" s="112"/>
      <c r="BR20" s="112"/>
      <c r="BS20" s="112"/>
      <c r="BT20" s="112"/>
      <c r="BU20" s="112"/>
      <c r="BV20" s="112"/>
      <c r="BW20" s="112"/>
      <c r="BX20" s="112"/>
      <c r="BY20" s="112"/>
      <c r="BZ20" s="112"/>
      <c r="CA20" s="112"/>
      <c r="CB20" s="112"/>
      <c r="CC20" s="112"/>
      <c r="CD20" s="112"/>
      <c r="CE20" s="112"/>
      <c r="CF20" s="112"/>
      <c r="CG20" s="112"/>
      <c r="CH20" s="112"/>
      <c r="CI20" s="112"/>
      <c r="CJ20" s="112"/>
      <c r="CK20" s="112"/>
      <c r="CL20" s="112"/>
      <c r="CM20" s="112"/>
      <c r="CN20" s="112"/>
      <c r="CO20" s="112"/>
      <c r="CP20" s="112"/>
      <c r="CQ20" s="112"/>
      <c r="CR20" s="112"/>
      <c r="CS20" s="112"/>
      <c r="CT20" s="112"/>
      <c r="CU20" s="112"/>
      <c r="CV20" s="112"/>
      <c r="CW20" s="112"/>
      <c r="CX20" s="112"/>
      <c r="CY20" s="112"/>
      <c r="CZ20" s="112"/>
      <c r="DA20" s="112"/>
      <c r="DB20" s="112"/>
      <c r="DC20" s="112"/>
      <c r="DD20" s="112"/>
      <c r="DE20" s="112"/>
      <c r="DF20" s="112"/>
      <c r="DG20" s="112"/>
      <c r="DH20" s="112"/>
      <c r="DI20" s="112"/>
      <c r="DJ20" s="112"/>
      <c r="DK20" s="112"/>
      <c r="DL20" s="112"/>
      <c r="DM20" s="112"/>
      <c r="DN20" s="112"/>
      <c r="DO20" s="112"/>
      <c r="DP20" s="112"/>
      <c r="DQ20" s="112"/>
      <c r="DR20" s="112"/>
      <c r="DS20" s="112"/>
      <c r="DT20" s="112"/>
      <c r="DU20" s="112"/>
      <c r="DV20" s="112"/>
      <c r="DW20" s="112"/>
      <c r="DX20" s="112"/>
      <c r="DY20" s="112"/>
      <c r="DZ20" s="112"/>
      <c r="EA20" s="112"/>
      <c r="EB20" s="112"/>
    </row>
    <row r="21" spans="1:132" s="115" customFormat="1" ht="15">
      <c r="A21" s="187" t="s">
        <v>20</v>
      </c>
      <c r="B21" s="188" t="s">
        <v>7</v>
      </c>
      <c r="C21" s="188" t="s">
        <v>7</v>
      </c>
      <c r="D21" s="189"/>
      <c r="E21" s="189"/>
      <c r="F21" s="189"/>
      <c r="G21" s="189"/>
      <c r="H21" s="189"/>
      <c r="I21" s="189"/>
      <c r="J21" s="189"/>
      <c r="K21" s="189"/>
      <c r="L21" s="189"/>
      <c r="M21" s="189"/>
      <c r="N21" s="189"/>
      <c r="O21" s="189"/>
      <c r="P21" s="189"/>
      <c r="Q21" s="189"/>
      <c r="R21" s="189"/>
      <c r="S21" s="189"/>
      <c r="T21" s="189"/>
      <c r="U21" s="189"/>
      <c r="V21" s="189"/>
      <c r="W21" s="189"/>
      <c r="X21" s="189"/>
      <c r="Y21" s="189"/>
      <c r="Z21" s="189"/>
      <c r="AA21" s="189"/>
      <c r="AB21" s="189"/>
      <c r="AC21" s="189"/>
      <c r="AD21" s="189"/>
      <c r="AE21" s="189"/>
      <c r="AF21" s="189"/>
      <c r="AG21" s="189"/>
      <c r="AH21" s="107"/>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12"/>
      <c r="BH21" s="112"/>
      <c r="BI21" s="112"/>
      <c r="BJ21" s="112"/>
      <c r="BK21" s="112"/>
      <c r="BL21" s="112"/>
      <c r="BM21" s="112"/>
      <c r="BN21" s="112"/>
      <c r="BO21" s="112"/>
      <c r="BP21" s="112"/>
      <c r="BQ21" s="112"/>
      <c r="BR21" s="112"/>
      <c r="BS21" s="112"/>
      <c r="BT21" s="112"/>
      <c r="BU21" s="112"/>
      <c r="BV21" s="11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112"/>
      <c r="CS21" s="112"/>
      <c r="CT21" s="112"/>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112"/>
      <c r="DQ21" s="112"/>
      <c r="DR21" s="112"/>
      <c r="DS21" s="112"/>
      <c r="DT21" s="112"/>
      <c r="DU21" s="112"/>
      <c r="DV21" s="112"/>
      <c r="DW21" s="112"/>
      <c r="DX21" s="112"/>
      <c r="DY21" s="112"/>
      <c r="DZ21" s="112"/>
      <c r="EA21" s="112"/>
      <c r="EB21" s="112"/>
    </row>
    <row r="22" spans="1:132" s="115" customFormat="1" ht="30">
      <c r="A22" s="187" t="s">
        <v>21</v>
      </c>
      <c r="B22" s="188" t="s">
        <v>22</v>
      </c>
      <c r="C22" s="188" t="s">
        <v>23</v>
      </c>
      <c r="D22" s="191"/>
      <c r="E22" s="191"/>
      <c r="F22" s="191"/>
      <c r="G22" s="191"/>
      <c r="H22" s="191"/>
      <c r="I22" s="191"/>
      <c r="J22" s="191"/>
      <c r="K22" s="191"/>
      <c r="L22" s="191"/>
      <c r="M22" s="191"/>
      <c r="N22" s="191"/>
      <c r="O22" s="191"/>
      <c r="P22" s="191"/>
      <c r="Q22" s="191"/>
      <c r="R22" s="191"/>
      <c r="S22" s="191"/>
      <c r="T22" s="191"/>
      <c r="U22" s="191"/>
      <c r="V22" s="191"/>
      <c r="W22" s="191"/>
      <c r="X22" s="191"/>
      <c r="Y22" s="191"/>
      <c r="Z22" s="191"/>
      <c r="AA22" s="191"/>
      <c r="AB22" s="191"/>
      <c r="AC22" s="191"/>
      <c r="AD22" s="191"/>
      <c r="AE22" s="191"/>
      <c r="AF22" s="191"/>
      <c r="AG22" s="191"/>
      <c r="AH22" s="119"/>
      <c r="AI22" s="112"/>
      <c r="AJ22" s="112"/>
      <c r="AK22" s="112"/>
      <c r="AL22" s="112"/>
      <c r="AM22" s="112"/>
      <c r="AN22" s="112"/>
      <c r="AO22" s="112"/>
      <c r="AP22" s="112"/>
      <c r="AQ22" s="112"/>
      <c r="AR22" s="112"/>
      <c r="AS22" s="112"/>
      <c r="AT22" s="112"/>
      <c r="AU22" s="112"/>
      <c r="AV22" s="112"/>
      <c r="AW22" s="112"/>
      <c r="AX22" s="112"/>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112"/>
      <c r="BU22" s="112"/>
      <c r="BV22" s="112"/>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112"/>
      <c r="CS22" s="112"/>
      <c r="CT22" s="112"/>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112"/>
      <c r="DQ22" s="112"/>
      <c r="DR22" s="112"/>
      <c r="DS22" s="112"/>
      <c r="DT22" s="112"/>
      <c r="DU22" s="112"/>
      <c r="DV22" s="112"/>
      <c r="DW22" s="112"/>
      <c r="DX22" s="112"/>
      <c r="DY22" s="112"/>
      <c r="DZ22" s="112"/>
      <c r="EA22" s="112"/>
      <c r="EB22" s="112"/>
    </row>
    <row r="23" spans="1:132" s="115" customFormat="1" ht="15.35">
      <c r="A23" s="192" t="s">
        <v>24</v>
      </c>
      <c r="B23" s="193"/>
      <c r="C23" s="193"/>
      <c r="D23" s="189"/>
      <c r="E23" s="189"/>
      <c r="F23" s="189"/>
      <c r="G23" s="189"/>
      <c r="H23" s="189"/>
      <c r="I23" s="189"/>
      <c r="J23" s="189"/>
      <c r="K23" s="189"/>
      <c r="L23" s="189"/>
      <c r="M23" s="189"/>
      <c r="N23" s="189"/>
      <c r="O23" s="189"/>
      <c r="P23" s="189"/>
      <c r="Q23" s="189"/>
      <c r="R23" s="189"/>
      <c r="S23" s="189"/>
      <c r="T23" s="189"/>
      <c r="U23" s="189"/>
      <c r="V23" s="189"/>
      <c r="W23" s="189"/>
      <c r="X23" s="189"/>
      <c r="Y23" s="189"/>
      <c r="Z23" s="189"/>
      <c r="AA23" s="189"/>
      <c r="AB23" s="189"/>
      <c r="AC23" s="189"/>
      <c r="AD23" s="189"/>
      <c r="AE23" s="189"/>
      <c r="AF23" s="189"/>
      <c r="AG23" s="189"/>
      <c r="AH23" s="107"/>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12"/>
      <c r="BH23" s="112"/>
      <c r="BI23" s="112"/>
      <c r="BJ23" s="112"/>
      <c r="BK23" s="112"/>
      <c r="BL23" s="112"/>
      <c r="BM23" s="112"/>
      <c r="BN23" s="112"/>
      <c r="BO23" s="112"/>
      <c r="BP23" s="112"/>
      <c r="BQ23" s="112"/>
      <c r="BR23" s="112"/>
      <c r="BS23" s="112"/>
      <c r="BT23" s="112"/>
      <c r="BU23" s="112"/>
      <c r="BV23" s="112"/>
      <c r="BW23" s="112"/>
      <c r="BX23" s="112"/>
      <c r="BY23" s="112"/>
      <c r="BZ23" s="112"/>
      <c r="CA23" s="112"/>
      <c r="CB23" s="112"/>
      <c r="CC23" s="112"/>
      <c r="CD23" s="112"/>
      <c r="CE23" s="112"/>
      <c r="CF23" s="112"/>
      <c r="CG23" s="112"/>
      <c r="CH23" s="112"/>
      <c r="CI23" s="112"/>
      <c r="CJ23" s="112"/>
      <c r="CK23" s="112"/>
      <c r="CL23" s="112"/>
      <c r="CM23" s="112"/>
      <c r="CN23" s="112"/>
      <c r="CO23" s="112"/>
      <c r="CP23" s="112"/>
      <c r="CQ23" s="112"/>
      <c r="CR23" s="112"/>
      <c r="CS23" s="112"/>
      <c r="CT23" s="112"/>
      <c r="CU23" s="112"/>
      <c r="CV23" s="112"/>
      <c r="CW23" s="112"/>
      <c r="CX23" s="112"/>
      <c r="CY23" s="112"/>
      <c r="CZ23" s="112"/>
      <c r="DA23" s="112"/>
      <c r="DB23" s="112"/>
      <c r="DC23" s="112"/>
      <c r="DD23" s="112"/>
      <c r="DE23" s="112"/>
      <c r="DF23" s="112"/>
      <c r="DG23" s="112"/>
      <c r="DH23" s="112"/>
      <c r="DI23" s="112"/>
      <c r="DJ23" s="112"/>
      <c r="DK23" s="112"/>
      <c r="DL23" s="112"/>
      <c r="DM23" s="112"/>
      <c r="DN23" s="112"/>
      <c r="DO23" s="112"/>
      <c r="DP23" s="112"/>
      <c r="DQ23" s="112"/>
      <c r="DR23" s="112"/>
      <c r="DS23" s="112"/>
      <c r="DT23" s="112"/>
      <c r="DU23" s="112"/>
      <c r="DV23" s="112"/>
      <c r="DW23" s="112"/>
      <c r="DX23" s="112"/>
      <c r="DY23" s="112"/>
      <c r="DZ23" s="112"/>
      <c r="EA23" s="112"/>
      <c r="EB23" s="112"/>
    </row>
    <row r="24" spans="1:132" s="115" customFormat="1" ht="15">
      <c r="A24" s="187" t="s">
        <v>25</v>
      </c>
      <c r="B24" s="188" t="s">
        <v>7</v>
      </c>
      <c r="C24" s="188" t="s">
        <v>7</v>
      </c>
      <c r="D24" s="189"/>
      <c r="E24" s="189"/>
      <c r="F24" s="189"/>
      <c r="G24" s="189"/>
      <c r="H24" s="189"/>
      <c r="I24" s="189"/>
      <c r="J24" s="189"/>
      <c r="K24" s="189"/>
      <c r="L24" s="189"/>
      <c r="M24" s="189"/>
      <c r="N24" s="189"/>
      <c r="O24" s="189"/>
      <c r="P24" s="189"/>
      <c r="Q24" s="189"/>
      <c r="R24" s="189"/>
      <c r="S24" s="189"/>
      <c r="T24" s="189"/>
      <c r="U24" s="189"/>
      <c r="V24" s="189"/>
      <c r="W24" s="189"/>
      <c r="X24" s="189"/>
      <c r="Y24" s="189"/>
      <c r="Z24" s="189"/>
      <c r="AA24" s="189"/>
      <c r="AB24" s="189"/>
      <c r="AC24" s="189"/>
      <c r="AD24" s="189"/>
      <c r="AE24" s="189"/>
      <c r="AF24" s="189"/>
      <c r="AG24" s="189"/>
      <c r="AH24" s="107"/>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12"/>
      <c r="BH24" s="112"/>
      <c r="BI24" s="112"/>
      <c r="BJ24" s="112"/>
      <c r="BK24" s="112"/>
      <c r="BL24" s="112"/>
      <c r="BM24" s="112"/>
      <c r="BN24" s="112"/>
      <c r="BO24" s="112"/>
      <c r="BP24" s="112"/>
      <c r="BQ24" s="112"/>
      <c r="BR24" s="112"/>
      <c r="BS24" s="112"/>
      <c r="BT24" s="112"/>
      <c r="BU24" s="112"/>
      <c r="BV24" s="112"/>
      <c r="BW24" s="112"/>
      <c r="BX24" s="112"/>
      <c r="BY24" s="112"/>
      <c r="BZ24" s="112"/>
      <c r="CA24" s="112"/>
      <c r="CB24" s="112"/>
      <c r="CC24" s="112"/>
      <c r="CD24" s="112"/>
      <c r="CE24" s="112"/>
      <c r="CF24" s="112"/>
      <c r="CG24" s="112"/>
      <c r="CH24" s="112"/>
      <c r="CI24" s="112"/>
      <c r="CJ24" s="112"/>
      <c r="CK24" s="112"/>
      <c r="CL24" s="112"/>
      <c r="CM24" s="112"/>
      <c r="CN24" s="112"/>
      <c r="CO24" s="112"/>
      <c r="CP24" s="112"/>
      <c r="CQ24" s="112"/>
      <c r="CR24" s="112"/>
      <c r="CS24" s="112"/>
      <c r="CT24" s="112"/>
      <c r="CU24" s="112"/>
      <c r="CV24" s="112"/>
      <c r="CW24" s="112"/>
      <c r="CX24" s="112"/>
      <c r="CY24" s="112"/>
      <c r="CZ24" s="112"/>
      <c r="DA24" s="112"/>
      <c r="DB24" s="112"/>
      <c r="DC24" s="112"/>
      <c r="DD24" s="112"/>
      <c r="DE24" s="112"/>
      <c r="DF24" s="112"/>
      <c r="DG24" s="112"/>
      <c r="DH24" s="112"/>
      <c r="DI24" s="112"/>
      <c r="DJ24" s="112"/>
      <c r="DK24" s="112"/>
      <c r="DL24" s="112"/>
      <c r="DM24" s="112"/>
      <c r="DN24" s="112"/>
      <c r="DO24" s="112"/>
      <c r="DP24" s="112"/>
      <c r="DQ24" s="112"/>
      <c r="DR24" s="112"/>
      <c r="DS24" s="112"/>
      <c r="DT24" s="112"/>
      <c r="DU24" s="112"/>
      <c r="DV24" s="112"/>
      <c r="DW24" s="112"/>
      <c r="DX24" s="112"/>
      <c r="DY24" s="112"/>
      <c r="DZ24" s="112"/>
      <c r="EA24" s="112"/>
      <c r="EB24" s="112"/>
    </row>
    <row r="25" spans="1:132" s="115" customFormat="1" ht="15">
      <c r="A25" s="187" t="s">
        <v>26</v>
      </c>
      <c r="B25" s="188" t="s">
        <v>7</v>
      </c>
      <c r="C25" s="188" t="s">
        <v>7</v>
      </c>
      <c r="D25" s="189"/>
      <c r="E25" s="189"/>
      <c r="F25" s="189"/>
      <c r="G25" s="189"/>
      <c r="H25" s="189"/>
      <c r="I25" s="189"/>
      <c r="J25" s="189"/>
      <c r="K25" s="189"/>
      <c r="L25" s="189"/>
      <c r="M25" s="189"/>
      <c r="N25" s="189"/>
      <c r="O25" s="189"/>
      <c r="P25" s="189"/>
      <c r="Q25" s="189"/>
      <c r="R25" s="189"/>
      <c r="S25" s="189"/>
      <c r="T25" s="189"/>
      <c r="U25" s="189"/>
      <c r="V25" s="189"/>
      <c r="W25" s="189"/>
      <c r="X25" s="189"/>
      <c r="Y25" s="189"/>
      <c r="Z25" s="189"/>
      <c r="AA25" s="189"/>
      <c r="AB25" s="189"/>
      <c r="AC25" s="189"/>
      <c r="AD25" s="189"/>
      <c r="AE25" s="189"/>
      <c r="AF25" s="189"/>
      <c r="AG25" s="189"/>
      <c r="AH25" s="107"/>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c r="BE25" s="108"/>
      <c r="BF25" s="108"/>
      <c r="BG25" s="112"/>
      <c r="BH25" s="112"/>
      <c r="BI25" s="112"/>
      <c r="BJ25" s="112"/>
      <c r="BK25" s="112"/>
      <c r="BL25" s="112"/>
      <c r="BM25" s="112"/>
      <c r="BN25" s="112"/>
      <c r="BO25" s="112"/>
      <c r="BP25" s="112"/>
      <c r="BQ25" s="112"/>
      <c r="BR25" s="112"/>
      <c r="BS25" s="112"/>
      <c r="BT25" s="112"/>
      <c r="BU25" s="112"/>
      <c r="BV25" s="112"/>
      <c r="BW25" s="112"/>
      <c r="BX25" s="112"/>
      <c r="BY25" s="112"/>
      <c r="BZ25" s="112"/>
      <c r="CA25" s="112"/>
      <c r="CB25" s="112"/>
      <c r="CC25" s="112"/>
      <c r="CD25" s="112"/>
      <c r="CE25" s="112"/>
      <c r="CF25" s="112"/>
      <c r="CG25" s="112"/>
      <c r="CH25" s="112"/>
      <c r="CI25" s="112"/>
      <c r="CJ25" s="112"/>
      <c r="CK25" s="112"/>
      <c r="CL25" s="112"/>
      <c r="CM25" s="112"/>
      <c r="CN25" s="112"/>
      <c r="CO25" s="112"/>
      <c r="CP25" s="112"/>
      <c r="CQ25" s="112"/>
      <c r="CR25" s="112"/>
      <c r="CS25" s="112"/>
      <c r="CT25" s="112"/>
      <c r="CU25" s="112"/>
      <c r="CV25" s="112"/>
      <c r="CW25" s="112"/>
      <c r="CX25" s="112"/>
      <c r="CY25" s="112"/>
      <c r="CZ25" s="112"/>
      <c r="DA25" s="112"/>
      <c r="DB25" s="112"/>
      <c r="DC25" s="112"/>
      <c r="DD25" s="112"/>
      <c r="DE25" s="112"/>
      <c r="DF25" s="112"/>
      <c r="DG25" s="112"/>
      <c r="DH25" s="112"/>
      <c r="DI25" s="112"/>
      <c r="DJ25" s="112"/>
      <c r="DK25" s="112"/>
      <c r="DL25" s="112"/>
      <c r="DM25" s="112"/>
      <c r="DN25" s="112"/>
      <c r="DO25" s="112"/>
      <c r="DP25" s="112"/>
      <c r="DQ25" s="112"/>
      <c r="DR25" s="112"/>
      <c r="DS25" s="112"/>
      <c r="DT25" s="112"/>
      <c r="DU25" s="112"/>
      <c r="DV25" s="112"/>
      <c r="DW25" s="112"/>
      <c r="DX25" s="112"/>
      <c r="DY25" s="112"/>
      <c r="DZ25" s="112"/>
      <c r="EA25" s="112"/>
      <c r="EB25" s="112"/>
    </row>
    <row r="26" spans="1:132" s="116" customFormat="1" ht="15">
      <c r="A26" s="190" t="s">
        <v>27</v>
      </c>
      <c r="B26" s="117"/>
      <c r="C26" s="190" t="s">
        <v>27</v>
      </c>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09"/>
      <c r="AI26" s="110"/>
      <c r="AJ26" s="110"/>
      <c r="AK26" s="110"/>
      <c r="AL26" s="110"/>
      <c r="AM26" s="110"/>
      <c r="AN26" s="110"/>
      <c r="AO26" s="110"/>
      <c r="AP26" s="110"/>
      <c r="AQ26" s="110"/>
      <c r="AR26" s="110"/>
      <c r="AS26" s="110"/>
      <c r="AT26" s="110"/>
      <c r="AU26" s="110"/>
      <c r="AV26" s="110"/>
      <c r="AW26" s="110"/>
      <c r="AX26" s="110"/>
      <c r="AY26" s="110"/>
      <c r="AZ26" s="110"/>
      <c r="BA26" s="110"/>
      <c r="BB26" s="110"/>
      <c r="BC26" s="110"/>
      <c r="BD26" s="110"/>
      <c r="BE26" s="110"/>
      <c r="BF26" s="110"/>
      <c r="BG26" s="118"/>
      <c r="BH26" s="118"/>
      <c r="BI26" s="118"/>
      <c r="BJ26" s="118"/>
      <c r="BK26" s="118"/>
      <c r="BL26" s="118"/>
      <c r="BM26" s="118"/>
      <c r="BN26" s="118"/>
      <c r="BO26" s="118"/>
      <c r="BP26" s="118"/>
      <c r="BQ26" s="118"/>
      <c r="BR26" s="118"/>
      <c r="BS26" s="118"/>
      <c r="BT26" s="118"/>
      <c r="BU26" s="118"/>
      <c r="BV26" s="118"/>
      <c r="BW26" s="118"/>
      <c r="BX26" s="118"/>
      <c r="BY26" s="118"/>
      <c r="BZ26" s="118"/>
      <c r="CA26" s="118"/>
      <c r="CB26" s="118"/>
      <c r="CC26" s="118"/>
      <c r="CD26" s="118"/>
      <c r="CE26" s="118"/>
      <c r="CF26" s="118"/>
      <c r="CG26" s="118"/>
      <c r="CH26" s="118"/>
      <c r="CI26" s="118"/>
      <c r="CJ26" s="118"/>
      <c r="CK26" s="118"/>
      <c r="CL26" s="118"/>
      <c r="CM26" s="118"/>
      <c r="CN26" s="118"/>
      <c r="CO26" s="118"/>
      <c r="CP26" s="118"/>
      <c r="CQ26" s="118"/>
      <c r="CR26" s="118"/>
      <c r="CS26" s="118"/>
      <c r="CT26" s="118"/>
      <c r="CU26" s="118"/>
      <c r="CV26" s="118"/>
      <c r="CW26" s="118"/>
      <c r="CX26" s="118"/>
      <c r="CY26" s="118"/>
      <c r="CZ26" s="118"/>
      <c r="DA26" s="118"/>
      <c r="DB26" s="118"/>
      <c r="DC26" s="118"/>
      <c r="DD26" s="118"/>
      <c r="DE26" s="118"/>
      <c r="DF26" s="118"/>
      <c r="DG26" s="118"/>
      <c r="DH26" s="118"/>
      <c r="DI26" s="118"/>
      <c r="DJ26" s="118"/>
      <c r="DK26" s="118"/>
      <c r="DL26" s="118"/>
      <c r="DM26" s="118"/>
      <c r="DN26" s="118"/>
      <c r="DO26" s="118"/>
      <c r="DP26" s="118"/>
      <c r="DQ26" s="118"/>
      <c r="DR26" s="118"/>
      <c r="DS26" s="118"/>
      <c r="DT26" s="118"/>
      <c r="DU26" s="118"/>
      <c r="DV26" s="118"/>
      <c r="DW26" s="118"/>
      <c r="DX26" s="118"/>
      <c r="DY26" s="118"/>
      <c r="DZ26" s="118"/>
      <c r="EA26" s="118"/>
      <c r="EB26" s="118"/>
    </row>
    <row r="27" spans="1:132" s="115" customFormat="1" ht="15">
      <c r="A27" s="187" t="s">
        <v>28</v>
      </c>
      <c r="B27" s="188" t="s">
        <v>22</v>
      </c>
      <c r="C27" s="188" t="s">
        <v>7</v>
      </c>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11"/>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12"/>
      <c r="BH27" s="112"/>
      <c r="BI27" s="112"/>
      <c r="BJ27" s="112"/>
      <c r="BK27" s="112"/>
      <c r="BL27" s="112"/>
      <c r="BM27" s="112"/>
      <c r="BN27" s="112"/>
      <c r="BO27" s="112"/>
      <c r="BP27" s="112"/>
      <c r="BQ27" s="112"/>
      <c r="BR27" s="112"/>
      <c r="BS27" s="112"/>
      <c r="BT27" s="112"/>
      <c r="BU27" s="112"/>
      <c r="BV27" s="112"/>
      <c r="BW27" s="112"/>
      <c r="BX27" s="112"/>
      <c r="BY27" s="112"/>
      <c r="BZ27" s="112"/>
      <c r="CA27" s="112"/>
      <c r="CB27" s="112"/>
      <c r="CC27" s="112"/>
      <c r="CD27" s="112"/>
      <c r="CE27" s="112"/>
      <c r="CF27" s="112"/>
      <c r="CG27" s="112"/>
      <c r="CH27" s="112"/>
      <c r="CI27" s="112"/>
      <c r="CJ27" s="112"/>
      <c r="CK27" s="112"/>
      <c r="CL27" s="112"/>
      <c r="CM27" s="112"/>
      <c r="CN27" s="112"/>
      <c r="CO27" s="112"/>
      <c r="CP27" s="112"/>
      <c r="CQ27" s="112"/>
      <c r="CR27" s="112"/>
      <c r="CS27" s="112"/>
      <c r="CT27" s="112"/>
      <c r="CU27" s="112"/>
      <c r="CV27" s="112"/>
      <c r="CW27" s="112"/>
      <c r="CX27" s="112"/>
      <c r="CY27" s="112"/>
      <c r="CZ27" s="112"/>
      <c r="DA27" s="112"/>
      <c r="DB27" s="112"/>
      <c r="DC27" s="112"/>
      <c r="DD27" s="112"/>
      <c r="DE27" s="112"/>
      <c r="DF27" s="112"/>
      <c r="DG27" s="112"/>
      <c r="DH27" s="112"/>
      <c r="DI27" s="112"/>
      <c r="DJ27" s="112"/>
      <c r="DK27" s="112"/>
      <c r="DL27" s="112"/>
      <c r="DM27" s="112"/>
      <c r="DN27" s="112"/>
      <c r="DO27" s="112"/>
      <c r="DP27" s="112"/>
      <c r="DQ27" s="112"/>
      <c r="DR27" s="112"/>
      <c r="DS27" s="112"/>
      <c r="DT27" s="112"/>
      <c r="DU27" s="112"/>
      <c r="DV27" s="112"/>
      <c r="DW27" s="112"/>
      <c r="DX27" s="112"/>
      <c r="DY27" s="112"/>
      <c r="DZ27" s="112"/>
      <c r="EA27" s="112"/>
      <c r="EB27" s="112"/>
    </row>
    <row r="28" spans="1:132" s="115" customFormat="1" ht="15">
      <c r="A28" s="187" t="s">
        <v>29</v>
      </c>
      <c r="B28" s="188" t="s">
        <v>22</v>
      </c>
      <c r="C28" s="188" t="s">
        <v>7</v>
      </c>
      <c r="D28" s="195"/>
      <c r="E28" s="195"/>
      <c r="F28" s="195"/>
      <c r="G28" s="195"/>
      <c r="H28" s="195"/>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11"/>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12"/>
      <c r="BH28" s="112"/>
      <c r="BI28" s="112"/>
      <c r="BJ28" s="112"/>
      <c r="BK28" s="112"/>
      <c r="BL28" s="112"/>
      <c r="BM28" s="112"/>
      <c r="BN28" s="112"/>
      <c r="BO28" s="112"/>
      <c r="BP28" s="112"/>
      <c r="BQ28" s="112"/>
      <c r="BR28" s="112"/>
      <c r="BS28" s="112"/>
      <c r="BT28" s="112"/>
      <c r="BU28" s="112"/>
      <c r="BV28" s="112"/>
      <c r="BW28" s="112"/>
      <c r="BX28" s="112"/>
      <c r="BY28" s="112"/>
      <c r="BZ28" s="112"/>
      <c r="CA28" s="112"/>
      <c r="CB28" s="112"/>
      <c r="CC28" s="112"/>
      <c r="CD28" s="112"/>
      <c r="CE28" s="112"/>
      <c r="CF28" s="112"/>
      <c r="CG28" s="112"/>
      <c r="CH28" s="112"/>
      <c r="CI28" s="112"/>
      <c r="CJ28" s="112"/>
      <c r="CK28" s="112"/>
      <c r="CL28" s="112"/>
      <c r="CM28" s="112"/>
      <c r="CN28" s="112"/>
      <c r="CO28" s="112"/>
      <c r="CP28" s="112"/>
      <c r="CQ28" s="112"/>
      <c r="CR28" s="112"/>
      <c r="CS28" s="112"/>
      <c r="CT28" s="112"/>
      <c r="CU28" s="112"/>
      <c r="CV28" s="112"/>
      <c r="CW28" s="112"/>
      <c r="CX28" s="112"/>
      <c r="CY28" s="112"/>
      <c r="CZ28" s="112"/>
      <c r="DA28" s="112"/>
      <c r="DB28" s="112"/>
      <c r="DC28" s="112"/>
      <c r="DD28" s="112"/>
      <c r="DE28" s="112"/>
      <c r="DF28" s="112"/>
      <c r="DG28" s="112"/>
      <c r="DH28" s="112"/>
      <c r="DI28" s="112"/>
      <c r="DJ28" s="112"/>
      <c r="DK28" s="112"/>
      <c r="DL28" s="112"/>
      <c r="DM28" s="112"/>
      <c r="DN28" s="112"/>
      <c r="DO28" s="112"/>
      <c r="DP28" s="112"/>
      <c r="DQ28" s="112"/>
      <c r="DR28" s="112"/>
      <c r="DS28" s="112"/>
      <c r="DT28" s="112"/>
      <c r="DU28" s="112"/>
      <c r="DV28" s="112"/>
      <c r="DW28" s="112"/>
      <c r="DX28" s="112"/>
      <c r="DY28" s="112"/>
      <c r="DZ28" s="112"/>
      <c r="EA28" s="112"/>
      <c r="EB28" s="112"/>
    </row>
    <row r="29" spans="1:132" s="115" customFormat="1" ht="15">
      <c r="A29" s="187" t="s">
        <v>30</v>
      </c>
      <c r="B29" s="188" t="s">
        <v>22</v>
      </c>
      <c r="C29" s="188" t="s">
        <v>7</v>
      </c>
      <c r="D29" s="195"/>
      <c r="E29" s="195"/>
      <c r="F29" s="195"/>
      <c r="G29" s="195"/>
      <c r="H29" s="195"/>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11"/>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12"/>
      <c r="BH29" s="112"/>
      <c r="BI29" s="112"/>
      <c r="BJ29" s="112"/>
      <c r="BK29" s="112"/>
      <c r="BL29" s="112"/>
      <c r="BM29" s="112"/>
      <c r="BN29" s="112"/>
      <c r="BO29" s="112"/>
      <c r="BP29" s="112"/>
      <c r="BQ29" s="112"/>
      <c r="BR29" s="112"/>
      <c r="BS29" s="112"/>
      <c r="BT29" s="112"/>
      <c r="BU29" s="112"/>
      <c r="BV29" s="11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112"/>
      <c r="CS29" s="112"/>
      <c r="CT29" s="112"/>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112"/>
      <c r="DQ29" s="112"/>
      <c r="DR29" s="112"/>
      <c r="DS29" s="112"/>
      <c r="DT29" s="112"/>
      <c r="DU29" s="112"/>
      <c r="DV29" s="112"/>
      <c r="DW29" s="112"/>
      <c r="DX29" s="112"/>
      <c r="DY29" s="112"/>
      <c r="DZ29" s="112"/>
      <c r="EA29" s="112"/>
      <c r="EB29" s="112"/>
    </row>
    <row r="30" spans="1:132" s="115" customFormat="1" ht="15">
      <c r="A30" s="187" t="s">
        <v>31</v>
      </c>
      <c r="B30" s="188" t="s">
        <v>22</v>
      </c>
      <c r="C30" s="188" t="s">
        <v>7</v>
      </c>
      <c r="D30" s="195"/>
      <c r="E30" s="195"/>
      <c r="F30" s="195"/>
      <c r="G30" s="195"/>
      <c r="H30" s="195"/>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11"/>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12"/>
      <c r="BH30" s="112"/>
      <c r="BI30" s="112"/>
      <c r="BJ30" s="112"/>
      <c r="BK30" s="112"/>
      <c r="BL30" s="112"/>
      <c r="BM30" s="112"/>
      <c r="BN30" s="112"/>
      <c r="BO30" s="112"/>
      <c r="BP30" s="112"/>
      <c r="BQ30" s="112"/>
      <c r="BR30" s="112"/>
      <c r="BS30" s="112"/>
      <c r="BT30" s="112"/>
      <c r="BU30" s="112"/>
      <c r="BV30" s="112"/>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112"/>
      <c r="CS30" s="112"/>
      <c r="CT30" s="112"/>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112"/>
      <c r="DQ30" s="112"/>
      <c r="DR30" s="112"/>
      <c r="DS30" s="112"/>
      <c r="DT30" s="112"/>
      <c r="DU30" s="112"/>
      <c r="DV30" s="112"/>
      <c r="DW30" s="112"/>
      <c r="DX30" s="112"/>
      <c r="DY30" s="112"/>
      <c r="DZ30" s="112"/>
      <c r="EA30" s="112"/>
      <c r="EB30" s="112"/>
    </row>
    <row r="31" spans="1:132" s="115" customFormat="1" ht="15">
      <c r="A31" s="187" t="s">
        <v>32</v>
      </c>
      <c r="B31" s="188" t="s">
        <v>22</v>
      </c>
      <c r="C31" s="188" t="s">
        <v>7</v>
      </c>
      <c r="D31" s="195"/>
      <c r="E31" s="195"/>
      <c r="F31" s="195"/>
      <c r="G31" s="195"/>
      <c r="H31" s="195"/>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11"/>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12"/>
      <c r="BH31" s="112"/>
      <c r="BI31" s="112"/>
      <c r="BJ31" s="112"/>
      <c r="BK31" s="112"/>
      <c r="BL31" s="112"/>
      <c r="BM31" s="112"/>
      <c r="BN31" s="112"/>
      <c r="BO31" s="112"/>
      <c r="BP31" s="112"/>
      <c r="BQ31" s="112"/>
      <c r="BR31" s="112"/>
      <c r="BS31" s="112"/>
      <c r="BT31" s="112"/>
      <c r="BU31" s="112"/>
      <c r="BV31" s="112"/>
      <c r="BW31" s="112"/>
      <c r="BX31" s="112"/>
      <c r="BY31" s="112"/>
      <c r="BZ31" s="112"/>
      <c r="CA31" s="112"/>
      <c r="CB31" s="112"/>
      <c r="CC31" s="112"/>
      <c r="CD31" s="112"/>
      <c r="CE31" s="112"/>
      <c r="CF31" s="112"/>
      <c r="CG31" s="112"/>
      <c r="CH31" s="112"/>
      <c r="CI31" s="112"/>
      <c r="CJ31" s="112"/>
      <c r="CK31" s="112"/>
      <c r="CL31" s="112"/>
      <c r="CM31" s="112"/>
      <c r="CN31" s="112"/>
      <c r="CO31" s="112"/>
      <c r="CP31" s="112"/>
      <c r="CQ31" s="112"/>
      <c r="CR31" s="112"/>
      <c r="CS31" s="112"/>
      <c r="CT31" s="112"/>
      <c r="CU31" s="112"/>
      <c r="CV31" s="112"/>
      <c r="CW31" s="112"/>
      <c r="CX31" s="112"/>
      <c r="CY31" s="112"/>
      <c r="CZ31" s="112"/>
      <c r="DA31" s="112"/>
      <c r="DB31" s="112"/>
      <c r="DC31" s="112"/>
      <c r="DD31" s="112"/>
      <c r="DE31" s="112"/>
      <c r="DF31" s="112"/>
      <c r="DG31" s="112"/>
      <c r="DH31" s="112"/>
      <c r="DI31" s="112"/>
      <c r="DJ31" s="112"/>
      <c r="DK31" s="112"/>
      <c r="DL31" s="112"/>
      <c r="DM31" s="112"/>
      <c r="DN31" s="112"/>
      <c r="DO31" s="112"/>
      <c r="DP31" s="112"/>
      <c r="DQ31" s="112"/>
      <c r="DR31" s="112"/>
      <c r="DS31" s="112"/>
      <c r="DT31" s="112"/>
      <c r="DU31" s="112"/>
      <c r="DV31" s="112"/>
      <c r="DW31" s="112"/>
      <c r="DX31" s="112"/>
      <c r="DY31" s="112"/>
      <c r="DZ31" s="112"/>
      <c r="EA31" s="112"/>
      <c r="EB31" s="112"/>
    </row>
    <row r="32" spans="1:132" s="115" customFormat="1" ht="15">
      <c r="A32" s="187" t="s">
        <v>33</v>
      </c>
      <c r="B32" s="188" t="s">
        <v>22</v>
      </c>
      <c r="C32" s="188" t="s">
        <v>7</v>
      </c>
      <c r="D32" s="195"/>
      <c r="E32" s="195"/>
      <c r="F32" s="195"/>
      <c r="G32" s="195"/>
      <c r="H32" s="195"/>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11"/>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12"/>
      <c r="BH32" s="112"/>
      <c r="BI32" s="112"/>
      <c r="BJ32" s="112"/>
      <c r="BK32" s="112"/>
      <c r="BL32" s="112"/>
      <c r="BM32" s="112"/>
      <c r="BN32" s="112"/>
      <c r="BO32" s="112"/>
      <c r="BP32" s="112"/>
      <c r="BQ32" s="112"/>
      <c r="BR32" s="112"/>
      <c r="BS32" s="112"/>
      <c r="BT32" s="112"/>
      <c r="BU32" s="112"/>
      <c r="BV32" s="11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112"/>
      <c r="CS32" s="112"/>
      <c r="CT32" s="112"/>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112"/>
      <c r="DQ32" s="112"/>
      <c r="DR32" s="112"/>
      <c r="DS32" s="112"/>
      <c r="DT32" s="112"/>
      <c r="DU32" s="112"/>
      <c r="DV32" s="112"/>
      <c r="DW32" s="112"/>
      <c r="DX32" s="112"/>
      <c r="DY32" s="112"/>
      <c r="DZ32" s="112"/>
      <c r="EA32" s="112"/>
      <c r="EB32" s="112"/>
    </row>
    <row r="33" spans="1:132" s="115" customFormat="1" ht="15">
      <c r="A33" s="187" t="s">
        <v>34</v>
      </c>
      <c r="B33" s="188" t="s">
        <v>22</v>
      </c>
      <c r="C33" s="188" t="s">
        <v>7</v>
      </c>
      <c r="D33" s="195"/>
      <c r="E33" s="195"/>
      <c r="F33" s="195"/>
      <c r="G33" s="195"/>
      <c r="H33" s="195"/>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11"/>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12"/>
      <c r="BH33" s="112"/>
      <c r="BI33" s="112"/>
      <c r="BJ33" s="112"/>
      <c r="BK33" s="112"/>
      <c r="BL33" s="112"/>
      <c r="BM33" s="112"/>
      <c r="BN33" s="112"/>
      <c r="BO33" s="112"/>
      <c r="BP33" s="112"/>
      <c r="BQ33" s="112"/>
      <c r="BR33" s="112"/>
      <c r="BS33" s="112"/>
      <c r="BT33" s="112"/>
      <c r="BU33" s="112"/>
      <c r="BV33" s="112"/>
      <c r="BW33" s="112"/>
      <c r="BX33" s="112"/>
      <c r="BY33" s="112"/>
      <c r="BZ33" s="112"/>
      <c r="CA33" s="112"/>
      <c r="CB33" s="112"/>
      <c r="CC33" s="112"/>
      <c r="CD33" s="112"/>
      <c r="CE33" s="112"/>
      <c r="CF33" s="112"/>
      <c r="CG33" s="112"/>
      <c r="CH33" s="112"/>
      <c r="CI33" s="112"/>
      <c r="CJ33" s="112"/>
      <c r="CK33" s="112"/>
      <c r="CL33" s="112"/>
      <c r="CM33" s="112"/>
      <c r="CN33" s="112"/>
      <c r="CO33" s="112"/>
      <c r="CP33" s="112"/>
      <c r="CQ33" s="112"/>
      <c r="CR33" s="112"/>
      <c r="CS33" s="112"/>
      <c r="CT33" s="112"/>
      <c r="CU33" s="112"/>
      <c r="CV33" s="112"/>
      <c r="CW33" s="112"/>
      <c r="CX33" s="112"/>
      <c r="CY33" s="112"/>
      <c r="CZ33" s="112"/>
      <c r="DA33" s="112"/>
      <c r="DB33" s="112"/>
      <c r="DC33" s="112"/>
      <c r="DD33" s="112"/>
      <c r="DE33" s="112"/>
      <c r="DF33" s="112"/>
      <c r="DG33" s="112"/>
      <c r="DH33" s="112"/>
      <c r="DI33" s="112"/>
      <c r="DJ33" s="112"/>
      <c r="DK33" s="112"/>
      <c r="DL33" s="112"/>
      <c r="DM33" s="112"/>
      <c r="DN33" s="112"/>
      <c r="DO33" s="112"/>
      <c r="DP33" s="112"/>
      <c r="DQ33" s="112"/>
      <c r="DR33" s="112"/>
      <c r="DS33" s="112"/>
      <c r="DT33" s="112"/>
      <c r="DU33" s="112"/>
      <c r="DV33" s="112"/>
      <c r="DW33" s="112"/>
      <c r="DX33" s="112"/>
      <c r="DY33" s="112"/>
      <c r="DZ33" s="112"/>
      <c r="EA33" s="112"/>
      <c r="EB33" s="112"/>
    </row>
    <row r="34" spans="1:132" s="115" customFormat="1" ht="15">
      <c r="A34" s="187" t="s">
        <v>35</v>
      </c>
      <c r="B34" s="188" t="s">
        <v>22</v>
      </c>
      <c r="C34" s="188" t="s">
        <v>7</v>
      </c>
      <c r="D34" s="195"/>
      <c r="E34" s="195"/>
      <c r="F34" s="195"/>
      <c r="G34" s="195"/>
      <c r="H34" s="195"/>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11"/>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12"/>
      <c r="BH34" s="112"/>
      <c r="BI34" s="112"/>
      <c r="BJ34" s="112"/>
      <c r="BK34" s="112"/>
      <c r="BL34" s="112"/>
      <c r="BM34" s="112"/>
      <c r="BN34" s="112"/>
      <c r="BO34" s="112"/>
      <c r="BP34" s="112"/>
      <c r="BQ34" s="112"/>
      <c r="BR34" s="112"/>
      <c r="BS34" s="112"/>
      <c r="BT34" s="112"/>
      <c r="BU34" s="112"/>
      <c r="BV34" s="112"/>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112"/>
      <c r="CS34" s="112"/>
      <c r="CT34" s="112"/>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112"/>
      <c r="DQ34" s="112"/>
      <c r="DR34" s="112"/>
      <c r="DS34" s="112"/>
      <c r="DT34" s="112"/>
      <c r="DU34" s="112"/>
      <c r="DV34" s="112"/>
      <c r="DW34" s="112"/>
      <c r="DX34" s="112"/>
      <c r="DY34" s="112"/>
      <c r="DZ34" s="112"/>
      <c r="EA34" s="112"/>
      <c r="EB34" s="112"/>
    </row>
    <row r="35" spans="1:132" s="115" customFormat="1" ht="15">
      <c r="A35" s="187" t="s">
        <v>36</v>
      </c>
      <c r="B35" s="188" t="s">
        <v>22</v>
      </c>
      <c r="C35" s="188" t="s">
        <v>7</v>
      </c>
      <c r="D35" s="195"/>
      <c r="E35" s="195"/>
      <c r="F35" s="195"/>
      <c r="G35" s="195"/>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11"/>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12"/>
      <c r="BH35" s="112"/>
      <c r="BI35" s="112"/>
      <c r="BJ35" s="112"/>
      <c r="BK35" s="112"/>
      <c r="BL35" s="112"/>
      <c r="BM35" s="112"/>
      <c r="BN35" s="112"/>
      <c r="BO35" s="112"/>
      <c r="BP35" s="112"/>
      <c r="BQ35" s="112"/>
      <c r="BR35" s="112"/>
      <c r="BS35" s="112"/>
      <c r="BT35" s="112"/>
      <c r="BU35" s="112"/>
      <c r="BV35" s="11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112"/>
      <c r="CS35" s="112"/>
      <c r="CT35" s="112"/>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112"/>
      <c r="DQ35" s="112"/>
      <c r="DR35" s="112"/>
      <c r="DS35" s="112"/>
      <c r="DT35" s="112"/>
      <c r="DU35" s="112"/>
      <c r="DV35" s="112"/>
      <c r="DW35" s="112"/>
      <c r="DX35" s="112"/>
      <c r="DY35" s="112"/>
      <c r="DZ35" s="112"/>
      <c r="EA35" s="112"/>
      <c r="EB35" s="112"/>
    </row>
    <row r="36" spans="1:132" s="116" customFormat="1" ht="15">
      <c r="A36" s="190" t="s">
        <v>37</v>
      </c>
      <c r="B36" s="117"/>
      <c r="C36" s="190" t="s">
        <v>37</v>
      </c>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09"/>
      <c r="AI36" s="110"/>
      <c r="AJ36" s="110"/>
      <c r="AK36" s="110"/>
      <c r="AL36" s="110"/>
      <c r="AM36" s="110"/>
      <c r="AN36" s="110"/>
      <c r="AO36" s="110"/>
      <c r="AP36" s="110"/>
      <c r="AQ36" s="110"/>
      <c r="AR36" s="110"/>
      <c r="AS36" s="110"/>
      <c r="AT36" s="110"/>
      <c r="AU36" s="110"/>
      <c r="AV36" s="110"/>
      <c r="AW36" s="110"/>
      <c r="AX36" s="110"/>
      <c r="AY36" s="110"/>
      <c r="AZ36" s="110"/>
      <c r="BA36" s="110"/>
      <c r="BB36" s="110"/>
      <c r="BC36" s="110"/>
      <c r="BD36" s="110"/>
      <c r="BE36" s="110"/>
      <c r="BF36" s="110"/>
      <c r="BG36" s="118"/>
      <c r="BH36" s="118"/>
      <c r="BI36" s="118"/>
      <c r="BJ36" s="118"/>
      <c r="BK36" s="118"/>
      <c r="BL36" s="118"/>
      <c r="BM36" s="118"/>
      <c r="BN36" s="118"/>
      <c r="BO36" s="118"/>
      <c r="BP36" s="118"/>
      <c r="BQ36" s="118"/>
      <c r="BR36" s="118"/>
      <c r="BS36" s="118"/>
      <c r="BT36" s="118"/>
      <c r="BU36" s="118"/>
      <c r="BV36" s="118"/>
      <c r="BW36" s="118"/>
      <c r="BX36" s="118"/>
      <c r="BY36" s="118"/>
      <c r="BZ36" s="118"/>
      <c r="CA36" s="118"/>
      <c r="CB36" s="118"/>
      <c r="CC36" s="118"/>
      <c r="CD36" s="118"/>
      <c r="CE36" s="118"/>
      <c r="CF36" s="118"/>
      <c r="CG36" s="118"/>
      <c r="CH36" s="118"/>
      <c r="CI36" s="118"/>
      <c r="CJ36" s="118"/>
      <c r="CK36" s="118"/>
      <c r="CL36" s="118"/>
      <c r="CM36" s="118"/>
      <c r="CN36" s="118"/>
      <c r="CO36" s="118"/>
      <c r="CP36" s="118"/>
      <c r="CQ36" s="118"/>
      <c r="CR36" s="118"/>
      <c r="CS36" s="118"/>
      <c r="CT36" s="118"/>
      <c r="CU36" s="118"/>
      <c r="CV36" s="118"/>
      <c r="CW36" s="118"/>
      <c r="CX36" s="118"/>
      <c r="CY36" s="118"/>
      <c r="CZ36" s="118"/>
      <c r="DA36" s="118"/>
      <c r="DB36" s="118"/>
      <c r="DC36" s="118"/>
      <c r="DD36" s="118"/>
      <c r="DE36" s="118"/>
      <c r="DF36" s="118"/>
      <c r="DG36" s="118"/>
      <c r="DH36" s="118"/>
      <c r="DI36" s="118"/>
      <c r="DJ36" s="118"/>
      <c r="DK36" s="118"/>
      <c r="DL36" s="118"/>
      <c r="DM36" s="118"/>
      <c r="DN36" s="118"/>
      <c r="DO36" s="118"/>
      <c r="DP36" s="118"/>
      <c r="DQ36" s="118"/>
      <c r="DR36" s="118"/>
      <c r="DS36" s="118"/>
      <c r="DT36" s="118"/>
      <c r="DU36" s="118"/>
      <c r="DV36" s="118"/>
      <c r="DW36" s="118"/>
      <c r="DX36" s="118"/>
      <c r="DY36" s="118"/>
      <c r="DZ36" s="118"/>
      <c r="EA36" s="118"/>
      <c r="EB36" s="118"/>
    </row>
    <row r="37" spans="1:132" s="115" customFormat="1" ht="15">
      <c r="A37" s="187" t="s">
        <v>38</v>
      </c>
      <c r="B37" s="188" t="s">
        <v>22</v>
      </c>
      <c r="C37" s="188" t="s">
        <v>7</v>
      </c>
      <c r="D37" s="195"/>
      <c r="E37" s="195"/>
      <c r="F37" s="195"/>
      <c r="G37" s="195"/>
      <c r="H37" s="195"/>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11"/>
      <c r="AI37" s="104"/>
      <c r="AJ37" s="104"/>
      <c r="AK37" s="104"/>
      <c r="AL37" s="104"/>
      <c r="AM37" s="104"/>
      <c r="AN37" s="104"/>
      <c r="AO37" s="104"/>
      <c r="AP37" s="104"/>
      <c r="AQ37" s="104"/>
      <c r="AR37" s="104"/>
      <c r="AS37" s="104"/>
      <c r="AT37" s="104"/>
      <c r="AU37" s="104"/>
      <c r="AV37" s="104"/>
      <c r="AW37" s="104"/>
      <c r="AX37" s="104"/>
      <c r="AY37" s="104"/>
      <c r="AZ37" s="104"/>
      <c r="BA37" s="104"/>
      <c r="BB37" s="104"/>
      <c r="BC37" s="104"/>
      <c r="BD37" s="104"/>
      <c r="BE37" s="104"/>
      <c r="BF37" s="104"/>
      <c r="BG37" s="112"/>
      <c r="BH37" s="112"/>
      <c r="BI37" s="112"/>
      <c r="BJ37" s="112"/>
      <c r="BK37" s="112"/>
      <c r="BL37" s="112"/>
      <c r="BM37" s="112"/>
      <c r="BN37" s="112"/>
      <c r="BO37" s="112"/>
      <c r="BP37" s="112"/>
      <c r="BQ37" s="112"/>
      <c r="BR37" s="112"/>
      <c r="BS37" s="112"/>
      <c r="BT37" s="112"/>
      <c r="BU37" s="112"/>
      <c r="BV37" s="112"/>
      <c r="BW37" s="112"/>
      <c r="BX37" s="112"/>
      <c r="BY37" s="112"/>
      <c r="BZ37" s="112"/>
      <c r="CA37" s="112"/>
      <c r="CB37" s="112"/>
      <c r="CC37" s="112"/>
      <c r="CD37" s="112"/>
      <c r="CE37" s="112"/>
      <c r="CF37" s="112"/>
      <c r="CG37" s="112"/>
      <c r="CH37" s="112"/>
      <c r="CI37" s="112"/>
      <c r="CJ37" s="112"/>
      <c r="CK37" s="112"/>
      <c r="CL37" s="112"/>
      <c r="CM37" s="112"/>
      <c r="CN37" s="112"/>
      <c r="CO37" s="112"/>
      <c r="CP37" s="112"/>
      <c r="CQ37" s="112"/>
      <c r="CR37" s="112"/>
      <c r="CS37" s="112"/>
      <c r="CT37" s="112"/>
      <c r="CU37" s="112"/>
      <c r="CV37" s="112"/>
      <c r="CW37" s="112"/>
      <c r="CX37" s="112"/>
      <c r="CY37" s="112"/>
      <c r="CZ37" s="112"/>
      <c r="DA37" s="112"/>
      <c r="DB37" s="112"/>
      <c r="DC37" s="112"/>
      <c r="DD37" s="112"/>
      <c r="DE37" s="112"/>
      <c r="DF37" s="112"/>
      <c r="DG37" s="112"/>
      <c r="DH37" s="112"/>
      <c r="DI37" s="112"/>
      <c r="DJ37" s="112"/>
      <c r="DK37" s="112"/>
      <c r="DL37" s="112"/>
      <c r="DM37" s="112"/>
      <c r="DN37" s="112"/>
      <c r="DO37" s="112"/>
      <c r="DP37" s="112"/>
      <c r="DQ37" s="112"/>
      <c r="DR37" s="112"/>
      <c r="DS37" s="112"/>
      <c r="DT37" s="112"/>
      <c r="DU37" s="112"/>
      <c r="DV37" s="112"/>
      <c r="DW37" s="112"/>
      <c r="DX37" s="112"/>
      <c r="DY37" s="112"/>
      <c r="DZ37" s="112"/>
      <c r="EA37" s="112"/>
      <c r="EB37" s="112"/>
    </row>
    <row r="38" spans="1:132" s="115" customFormat="1" ht="15">
      <c r="A38" s="187" t="s">
        <v>39</v>
      </c>
      <c r="B38" s="188" t="s">
        <v>22</v>
      </c>
      <c r="C38" s="188" t="s">
        <v>7</v>
      </c>
      <c r="D38" s="195"/>
      <c r="E38" s="195"/>
      <c r="F38" s="195"/>
      <c r="G38" s="195"/>
      <c r="H38" s="195"/>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11"/>
      <c r="AI38" s="104"/>
      <c r="AJ38" s="104"/>
      <c r="AK38" s="104"/>
      <c r="AL38" s="104"/>
      <c r="AM38" s="104"/>
      <c r="AN38" s="104"/>
      <c r="AO38" s="104"/>
      <c r="AP38" s="104"/>
      <c r="AQ38" s="104"/>
      <c r="AR38" s="104"/>
      <c r="AS38" s="104"/>
      <c r="AT38" s="104"/>
      <c r="AU38" s="104"/>
      <c r="AV38" s="104"/>
      <c r="AW38" s="104"/>
      <c r="AX38" s="104"/>
      <c r="AY38" s="104"/>
      <c r="AZ38" s="104"/>
      <c r="BA38" s="104"/>
      <c r="BB38" s="104"/>
      <c r="BC38" s="104"/>
      <c r="BD38" s="104"/>
      <c r="BE38" s="104"/>
      <c r="BF38" s="104"/>
      <c r="BG38" s="112"/>
      <c r="BH38" s="112"/>
      <c r="BI38" s="112"/>
      <c r="BJ38" s="112"/>
      <c r="BK38" s="112"/>
      <c r="BL38" s="112"/>
      <c r="BM38" s="112"/>
      <c r="BN38" s="112"/>
      <c r="BO38" s="112"/>
      <c r="BP38" s="112"/>
      <c r="BQ38" s="112"/>
      <c r="BR38" s="112"/>
      <c r="BS38" s="112"/>
      <c r="BT38" s="112"/>
      <c r="BU38" s="112"/>
      <c r="BV38" s="112"/>
      <c r="BW38" s="112"/>
      <c r="BX38" s="112"/>
      <c r="BY38" s="112"/>
      <c r="BZ38" s="112"/>
      <c r="CA38" s="112"/>
      <c r="CB38" s="112"/>
      <c r="CC38" s="112"/>
      <c r="CD38" s="112"/>
      <c r="CE38" s="112"/>
      <c r="CF38" s="112"/>
      <c r="CG38" s="112"/>
      <c r="CH38" s="112"/>
      <c r="CI38" s="112"/>
      <c r="CJ38" s="112"/>
      <c r="CK38" s="112"/>
      <c r="CL38" s="112"/>
      <c r="CM38" s="112"/>
      <c r="CN38" s="112"/>
      <c r="CO38" s="112"/>
      <c r="CP38" s="112"/>
      <c r="CQ38" s="112"/>
      <c r="CR38" s="112"/>
      <c r="CS38" s="112"/>
      <c r="CT38" s="112"/>
      <c r="CU38" s="112"/>
      <c r="CV38" s="112"/>
      <c r="CW38" s="112"/>
      <c r="CX38" s="112"/>
      <c r="CY38" s="112"/>
      <c r="CZ38" s="112"/>
      <c r="DA38" s="112"/>
      <c r="DB38" s="112"/>
      <c r="DC38" s="112"/>
      <c r="DD38" s="112"/>
      <c r="DE38" s="112"/>
      <c r="DF38" s="112"/>
      <c r="DG38" s="112"/>
      <c r="DH38" s="112"/>
      <c r="DI38" s="112"/>
      <c r="DJ38" s="112"/>
      <c r="DK38" s="112"/>
      <c r="DL38" s="112"/>
      <c r="DM38" s="112"/>
      <c r="DN38" s="112"/>
      <c r="DO38" s="112"/>
      <c r="DP38" s="112"/>
      <c r="DQ38" s="112"/>
      <c r="DR38" s="112"/>
      <c r="DS38" s="112"/>
      <c r="DT38" s="112"/>
      <c r="DU38" s="112"/>
      <c r="DV38" s="112"/>
      <c r="DW38" s="112"/>
      <c r="DX38" s="112"/>
      <c r="DY38" s="112"/>
      <c r="DZ38" s="112"/>
      <c r="EA38" s="112"/>
      <c r="EB38" s="112"/>
    </row>
    <row r="39" spans="1:132" s="115" customFormat="1" ht="15">
      <c r="A39" s="187" t="s">
        <v>38</v>
      </c>
      <c r="B39" s="188" t="s">
        <v>22</v>
      </c>
      <c r="C39" s="188" t="s">
        <v>7</v>
      </c>
      <c r="D39" s="195"/>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11"/>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12"/>
      <c r="BH39" s="112"/>
      <c r="BI39" s="112"/>
      <c r="BJ39" s="112"/>
      <c r="BK39" s="112"/>
      <c r="BL39" s="112"/>
      <c r="BM39" s="112"/>
      <c r="BN39" s="112"/>
      <c r="BO39" s="112"/>
      <c r="BP39" s="112"/>
      <c r="BQ39" s="112"/>
      <c r="BR39" s="112"/>
      <c r="BS39" s="112"/>
      <c r="BT39" s="112"/>
      <c r="BU39" s="112"/>
      <c r="BV39" s="112"/>
      <c r="BW39" s="112"/>
      <c r="BX39" s="112"/>
      <c r="BY39" s="112"/>
      <c r="BZ39" s="112"/>
      <c r="CA39" s="112"/>
      <c r="CB39" s="112"/>
      <c r="CC39" s="112"/>
      <c r="CD39" s="112"/>
      <c r="CE39" s="112"/>
      <c r="CF39" s="112"/>
      <c r="CG39" s="112"/>
      <c r="CH39" s="112"/>
      <c r="CI39" s="112"/>
      <c r="CJ39" s="112"/>
      <c r="CK39" s="112"/>
      <c r="CL39" s="112"/>
      <c r="CM39" s="112"/>
      <c r="CN39" s="112"/>
      <c r="CO39" s="112"/>
      <c r="CP39" s="112"/>
      <c r="CQ39" s="112"/>
      <c r="CR39" s="112"/>
      <c r="CS39" s="112"/>
      <c r="CT39" s="112"/>
      <c r="CU39" s="112"/>
      <c r="CV39" s="112"/>
      <c r="CW39" s="112"/>
      <c r="CX39" s="112"/>
      <c r="CY39" s="112"/>
      <c r="CZ39" s="112"/>
      <c r="DA39" s="112"/>
      <c r="DB39" s="112"/>
      <c r="DC39" s="112"/>
      <c r="DD39" s="112"/>
      <c r="DE39" s="112"/>
      <c r="DF39" s="112"/>
      <c r="DG39" s="112"/>
      <c r="DH39" s="112"/>
      <c r="DI39" s="112"/>
      <c r="DJ39" s="112"/>
      <c r="DK39" s="112"/>
      <c r="DL39" s="112"/>
      <c r="DM39" s="112"/>
      <c r="DN39" s="112"/>
      <c r="DO39" s="112"/>
      <c r="DP39" s="112"/>
      <c r="DQ39" s="112"/>
      <c r="DR39" s="112"/>
      <c r="DS39" s="112"/>
      <c r="DT39" s="112"/>
      <c r="DU39" s="112"/>
      <c r="DV39" s="112"/>
      <c r="DW39" s="112"/>
      <c r="DX39" s="112"/>
      <c r="DY39" s="112"/>
      <c r="DZ39" s="112"/>
      <c r="EA39" s="112"/>
      <c r="EB39" s="112"/>
    </row>
    <row r="40" spans="1:132" s="115" customFormat="1" ht="15">
      <c r="A40" s="187" t="s">
        <v>40</v>
      </c>
      <c r="B40" s="188" t="s">
        <v>22</v>
      </c>
      <c r="C40" s="188" t="s">
        <v>7</v>
      </c>
      <c r="D40" s="195"/>
      <c r="E40" s="195"/>
      <c r="F40" s="195"/>
      <c r="G40" s="195"/>
      <c r="H40" s="195"/>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11"/>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12"/>
      <c r="BH40" s="112"/>
      <c r="BI40" s="112"/>
      <c r="BJ40" s="112"/>
      <c r="BK40" s="112"/>
      <c r="BL40" s="112"/>
      <c r="BM40" s="112"/>
      <c r="BN40" s="112"/>
      <c r="BO40" s="112"/>
      <c r="BP40" s="112"/>
      <c r="BQ40" s="112"/>
      <c r="BR40" s="112"/>
      <c r="BS40" s="112"/>
      <c r="BT40" s="112"/>
      <c r="BU40" s="112"/>
      <c r="BV40" s="112"/>
      <c r="BW40" s="112"/>
      <c r="BX40" s="112"/>
      <c r="BY40" s="112"/>
      <c r="BZ40" s="112"/>
      <c r="CA40" s="112"/>
      <c r="CB40" s="112"/>
      <c r="CC40" s="112"/>
      <c r="CD40" s="112"/>
      <c r="CE40" s="112"/>
      <c r="CF40" s="112"/>
      <c r="CG40" s="112"/>
      <c r="CH40" s="112"/>
      <c r="CI40" s="112"/>
      <c r="CJ40" s="112"/>
      <c r="CK40" s="112"/>
      <c r="CL40" s="112"/>
      <c r="CM40" s="112"/>
      <c r="CN40" s="112"/>
      <c r="CO40" s="112"/>
      <c r="CP40" s="112"/>
      <c r="CQ40" s="112"/>
      <c r="CR40" s="112"/>
      <c r="CS40" s="112"/>
      <c r="CT40" s="112"/>
      <c r="CU40" s="112"/>
      <c r="CV40" s="112"/>
      <c r="CW40" s="112"/>
      <c r="CX40" s="112"/>
      <c r="CY40" s="112"/>
      <c r="CZ40" s="112"/>
      <c r="DA40" s="112"/>
      <c r="DB40" s="112"/>
      <c r="DC40" s="112"/>
      <c r="DD40" s="112"/>
      <c r="DE40" s="112"/>
      <c r="DF40" s="112"/>
      <c r="DG40" s="112"/>
      <c r="DH40" s="112"/>
      <c r="DI40" s="112"/>
      <c r="DJ40" s="112"/>
      <c r="DK40" s="112"/>
      <c r="DL40" s="112"/>
      <c r="DM40" s="112"/>
      <c r="DN40" s="112"/>
      <c r="DO40" s="112"/>
      <c r="DP40" s="112"/>
      <c r="DQ40" s="112"/>
      <c r="DR40" s="112"/>
      <c r="DS40" s="112"/>
      <c r="DT40" s="112"/>
      <c r="DU40" s="112"/>
      <c r="DV40" s="112"/>
      <c r="DW40" s="112"/>
      <c r="DX40" s="112"/>
      <c r="DY40" s="112"/>
      <c r="DZ40" s="112"/>
      <c r="EA40" s="112"/>
      <c r="EB40" s="112"/>
    </row>
    <row r="41" spans="1:132" s="115" customFormat="1" ht="15.35">
      <c r="A41" s="192" t="s">
        <v>41</v>
      </c>
      <c r="B41" s="193"/>
      <c r="C41" s="193"/>
      <c r="D41" s="195"/>
      <c r="E41" s="195"/>
      <c r="F41" s="195"/>
      <c r="G41" s="195"/>
      <c r="H41" s="195"/>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11"/>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12"/>
      <c r="BH41" s="112"/>
      <c r="BI41" s="112"/>
      <c r="BJ41" s="112"/>
      <c r="BK41" s="112"/>
      <c r="BL41" s="112"/>
      <c r="BM41" s="112"/>
      <c r="BN41" s="112"/>
      <c r="BO41" s="112"/>
      <c r="BP41" s="112"/>
      <c r="BQ41" s="112"/>
      <c r="BR41" s="112"/>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row>
    <row r="42" spans="1:132" s="115" customFormat="1" ht="15">
      <c r="A42" s="187" t="s">
        <v>42</v>
      </c>
      <c r="B42" s="188" t="s">
        <v>22</v>
      </c>
      <c r="C42" s="188" t="s">
        <v>7</v>
      </c>
      <c r="D42" s="195"/>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11"/>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12"/>
      <c r="BH42" s="112"/>
      <c r="BI42" s="112"/>
      <c r="BJ42" s="112"/>
      <c r="BK42" s="112"/>
      <c r="BL42" s="112"/>
      <c r="BM42" s="112"/>
      <c r="BN42" s="112"/>
      <c r="BO42" s="112"/>
      <c r="BP42" s="112"/>
      <c r="BQ42" s="112"/>
      <c r="BR42" s="112"/>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row>
    <row r="43" spans="1:132" s="115" customFormat="1" ht="15">
      <c r="A43" s="187" t="s">
        <v>43</v>
      </c>
      <c r="B43" s="188" t="s">
        <v>22</v>
      </c>
      <c r="C43" s="188" t="s">
        <v>7</v>
      </c>
      <c r="D43" s="195"/>
      <c r="E43" s="195"/>
      <c r="F43" s="195"/>
      <c r="G43" s="195"/>
      <c r="H43" s="195"/>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11"/>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12"/>
      <c r="BH43" s="112"/>
      <c r="BI43" s="112"/>
      <c r="BJ43" s="112"/>
      <c r="BK43" s="112"/>
      <c r="BL43" s="112"/>
      <c r="BM43" s="112"/>
      <c r="BN43" s="112"/>
      <c r="BO43" s="112"/>
      <c r="BP43" s="112"/>
      <c r="BQ43" s="112"/>
      <c r="BR43" s="112"/>
      <c r="BS43" s="112"/>
      <c r="BT43" s="112"/>
      <c r="BU43" s="112"/>
      <c r="BV43" s="112"/>
      <c r="BW43" s="112"/>
      <c r="BX43" s="112"/>
      <c r="BY43" s="112"/>
      <c r="BZ43" s="112"/>
      <c r="CA43" s="112"/>
      <c r="CB43" s="112"/>
      <c r="CC43" s="112"/>
      <c r="CD43" s="112"/>
      <c r="CE43" s="112"/>
      <c r="CF43" s="112"/>
      <c r="CG43" s="112"/>
      <c r="CH43" s="112"/>
      <c r="CI43" s="112"/>
      <c r="CJ43" s="112"/>
      <c r="CK43" s="112"/>
      <c r="CL43" s="112"/>
      <c r="CM43" s="112"/>
      <c r="CN43" s="112"/>
      <c r="CO43" s="112"/>
      <c r="CP43" s="112"/>
      <c r="CQ43" s="112"/>
      <c r="CR43" s="112"/>
      <c r="CS43" s="112"/>
      <c r="CT43" s="112"/>
      <c r="CU43" s="112"/>
      <c r="CV43" s="112"/>
      <c r="CW43" s="112"/>
      <c r="CX43" s="112"/>
      <c r="CY43" s="112"/>
      <c r="CZ43" s="112"/>
      <c r="DA43" s="112"/>
      <c r="DB43" s="112"/>
      <c r="DC43" s="112"/>
      <c r="DD43" s="112"/>
      <c r="DE43" s="112"/>
      <c r="DF43" s="112"/>
      <c r="DG43" s="112"/>
      <c r="DH43" s="112"/>
      <c r="DI43" s="112"/>
      <c r="DJ43" s="112"/>
      <c r="DK43" s="112"/>
      <c r="DL43" s="112"/>
      <c r="DM43" s="112"/>
      <c r="DN43" s="112"/>
      <c r="DO43" s="112"/>
      <c r="DP43" s="112"/>
      <c r="DQ43" s="112"/>
      <c r="DR43" s="112"/>
      <c r="DS43" s="112"/>
      <c r="DT43" s="112"/>
      <c r="DU43" s="112"/>
      <c r="DV43" s="112"/>
      <c r="DW43" s="112"/>
      <c r="DX43" s="112"/>
      <c r="DY43" s="112"/>
      <c r="DZ43" s="112"/>
      <c r="EA43" s="112"/>
      <c r="EB43" s="112"/>
    </row>
    <row r="44" spans="1:132" s="115" customFormat="1" ht="15">
      <c r="A44" s="187" t="s">
        <v>44</v>
      </c>
      <c r="B44" s="188" t="s">
        <v>22</v>
      </c>
      <c r="C44" s="188" t="s">
        <v>7</v>
      </c>
      <c r="D44" s="195"/>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11"/>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12"/>
      <c r="BH44" s="112"/>
      <c r="BI44" s="112"/>
      <c r="BJ44" s="112"/>
      <c r="BK44" s="112"/>
      <c r="BL44" s="112"/>
      <c r="BM44" s="112"/>
      <c r="BN44" s="112"/>
      <c r="BO44" s="112"/>
      <c r="BP44" s="112"/>
      <c r="BQ44" s="112"/>
      <c r="BR44" s="112"/>
      <c r="BS44" s="112"/>
      <c r="BT44" s="112"/>
      <c r="BU44" s="112"/>
      <c r="BV44" s="112"/>
      <c r="BW44" s="112"/>
      <c r="BX44" s="112"/>
      <c r="BY44" s="112"/>
      <c r="BZ44" s="112"/>
      <c r="CA44" s="112"/>
      <c r="CB44" s="112"/>
      <c r="CC44" s="112"/>
      <c r="CD44" s="112"/>
      <c r="CE44" s="112"/>
      <c r="CF44" s="112"/>
      <c r="CG44" s="112"/>
      <c r="CH44" s="112"/>
      <c r="CI44" s="112"/>
      <c r="CJ44" s="112"/>
      <c r="CK44" s="112"/>
      <c r="CL44" s="112"/>
      <c r="CM44" s="112"/>
      <c r="CN44" s="112"/>
      <c r="CO44" s="112"/>
      <c r="CP44" s="112"/>
      <c r="CQ44" s="112"/>
      <c r="CR44" s="112"/>
      <c r="CS44" s="112"/>
      <c r="CT44" s="112"/>
      <c r="CU44" s="112"/>
      <c r="CV44" s="112"/>
      <c r="CW44" s="112"/>
      <c r="CX44" s="112"/>
      <c r="CY44" s="112"/>
      <c r="CZ44" s="112"/>
      <c r="DA44" s="112"/>
      <c r="DB44" s="112"/>
      <c r="DC44" s="112"/>
      <c r="DD44" s="112"/>
      <c r="DE44" s="112"/>
      <c r="DF44" s="112"/>
      <c r="DG44" s="112"/>
      <c r="DH44" s="112"/>
      <c r="DI44" s="112"/>
      <c r="DJ44" s="112"/>
      <c r="DK44" s="112"/>
      <c r="DL44" s="112"/>
      <c r="DM44" s="112"/>
      <c r="DN44" s="112"/>
      <c r="DO44" s="112"/>
      <c r="DP44" s="112"/>
      <c r="DQ44" s="112"/>
      <c r="DR44" s="112"/>
      <c r="DS44" s="112"/>
      <c r="DT44" s="112"/>
      <c r="DU44" s="112"/>
      <c r="DV44" s="112"/>
      <c r="DW44" s="112"/>
      <c r="DX44" s="112"/>
      <c r="DY44" s="112"/>
      <c r="DZ44" s="112"/>
      <c r="EA44" s="112"/>
      <c r="EB44" s="112"/>
    </row>
    <row r="45" spans="1:132" s="115" customFormat="1" ht="15">
      <c r="A45" s="187" t="s">
        <v>45</v>
      </c>
      <c r="B45" s="188" t="s">
        <v>22</v>
      </c>
      <c r="C45" s="188" t="s">
        <v>7</v>
      </c>
      <c r="D45" s="195"/>
      <c r="E45" s="195"/>
      <c r="F45" s="195"/>
      <c r="G45" s="195"/>
      <c r="H45" s="195"/>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11"/>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12"/>
      <c r="BH45" s="112"/>
      <c r="BI45" s="112"/>
      <c r="BJ45" s="112"/>
      <c r="BK45" s="112"/>
      <c r="BL45" s="112"/>
      <c r="BM45" s="112"/>
      <c r="BN45" s="112"/>
      <c r="BO45" s="112"/>
      <c r="BP45" s="112"/>
      <c r="BQ45" s="112"/>
      <c r="BR45" s="112"/>
      <c r="BS45" s="112"/>
      <c r="BT45" s="112"/>
      <c r="BU45" s="112"/>
      <c r="BV45" s="112"/>
      <c r="BW45" s="112"/>
      <c r="BX45" s="112"/>
      <c r="BY45" s="112"/>
      <c r="BZ45" s="112"/>
      <c r="CA45" s="112"/>
      <c r="CB45" s="112"/>
      <c r="CC45" s="112"/>
      <c r="CD45" s="112"/>
      <c r="CE45" s="112"/>
      <c r="CF45" s="112"/>
      <c r="CG45" s="112"/>
      <c r="CH45" s="112"/>
      <c r="CI45" s="112"/>
      <c r="CJ45" s="112"/>
      <c r="CK45" s="112"/>
      <c r="CL45" s="112"/>
      <c r="CM45" s="112"/>
      <c r="CN45" s="112"/>
      <c r="CO45" s="112"/>
      <c r="CP45" s="112"/>
      <c r="CQ45" s="112"/>
      <c r="CR45" s="112"/>
      <c r="CS45" s="112"/>
      <c r="CT45" s="112"/>
      <c r="CU45" s="112"/>
      <c r="CV45" s="112"/>
      <c r="CW45" s="112"/>
      <c r="CX45" s="112"/>
      <c r="CY45" s="112"/>
      <c r="CZ45" s="112"/>
      <c r="DA45" s="112"/>
      <c r="DB45" s="112"/>
      <c r="DC45" s="112"/>
      <c r="DD45" s="112"/>
      <c r="DE45" s="112"/>
      <c r="DF45" s="112"/>
      <c r="DG45" s="112"/>
      <c r="DH45" s="112"/>
      <c r="DI45" s="112"/>
      <c r="DJ45" s="112"/>
      <c r="DK45" s="112"/>
      <c r="DL45" s="112"/>
      <c r="DM45" s="112"/>
      <c r="DN45" s="112"/>
      <c r="DO45" s="112"/>
      <c r="DP45" s="112"/>
      <c r="DQ45" s="112"/>
      <c r="DR45" s="112"/>
      <c r="DS45" s="112"/>
      <c r="DT45" s="112"/>
      <c r="DU45" s="112"/>
      <c r="DV45" s="112"/>
      <c r="DW45" s="112"/>
      <c r="DX45" s="112"/>
      <c r="DY45" s="112"/>
      <c r="DZ45" s="112"/>
      <c r="EA45" s="112"/>
      <c r="EB45" s="112"/>
    </row>
    <row r="46" spans="1:132" s="115" customFormat="1" ht="15">
      <c r="A46" s="187" t="s">
        <v>46</v>
      </c>
      <c r="B46" s="188" t="s">
        <v>22</v>
      </c>
      <c r="C46" s="188" t="s">
        <v>7</v>
      </c>
      <c r="D46" s="195"/>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11"/>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12"/>
      <c r="BH46" s="112"/>
      <c r="BI46" s="112"/>
      <c r="BJ46" s="112"/>
      <c r="BK46" s="112"/>
      <c r="BL46" s="112"/>
      <c r="BM46" s="112"/>
      <c r="BN46" s="112"/>
      <c r="BO46" s="112"/>
      <c r="BP46" s="112"/>
      <c r="BQ46" s="112"/>
      <c r="BR46" s="112"/>
      <c r="BS46" s="112"/>
      <c r="BT46" s="112"/>
      <c r="BU46" s="112"/>
      <c r="BV46" s="112"/>
      <c r="BW46" s="112"/>
      <c r="BX46" s="112"/>
      <c r="BY46" s="112"/>
      <c r="BZ46" s="112"/>
      <c r="CA46" s="112"/>
      <c r="CB46" s="112"/>
      <c r="CC46" s="112"/>
      <c r="CD46" s="112"/>
      <c r="CE46" s="112"/>
      <c r="CF46" s="112"/>
      <c r="CG46" s="112"/>
      <c r="CH46" s="112"/>
      <c r="CI46" s="112"/>
      <c r="CJ46" s="112"/>
      <c r="CK46" s="112"/>
      <c r="CL46" s="112"/>
      <c r="CM46" s="112"/>
      <c r="CN46" s="112"/>
      <c r="CO46" s="112"/>
      <c r="CP46" s="112"/>
      <c r="CQ46" s="112"/>
      <c r="CR46" s="112"/>
      <c r="CS46" s="112"/>
      <c r="CT46" s="112"/>
      <c r="CU46" s="112"/>
      <c r="CV46" s="112"/>
      <c r="CW46" s="112"/>
      <c r="CX46" s="112"/>
      <c r="CY46" s="112"/>
      <c r="CZ46" s="112"/>
      <c r="DA46" s="112"/>
      <c r="DB46" s="112"/>
      <c r="DC46" s="112"/>
      <c r="DD46" s="112"/>
      <c r="DE46" s="112"/>
      <c r="DF46" s="112"/>
      <c r="DG46" s="112"/>
      <c r="DH46" s="112"/>
      <c r="DI46" s="112"/>
      <c r="DJ46" s="112"/>
      <c r="DK46" s="112"/>
      <c r="DL46" s="112"/>
      <c r="DM46" s="112"/>
      <c r="DN46" s="112"/>
      <c r="DO46" s="112"/>
      <c r="DP46" s="112"/>
      <c r="DQ46" s="112"/>
      <c r="DR46" s="112"/>
      <c r="DS46" s="112"/>
      <c r="DT46" s="112"/>
      <c r="DU46" s="112"/>
      <c r="DV46" s="112"/>
      <c r="DW46" s="112"/>
      <c r="DX46" s="112"/>
      <c r="DY46" s="112"/>
      <c r="DZ46" s="112"/>
      <c r="EA46" s="112"/>
      <c r="EB46" s="112"/>
    </row>
    <row r="47" spans="1:132" s="115" customFormat="1" ht="15">
      <c r="A47" s="187" t="s">
        <v>47</v>
      </c>
      <c r="B47" s="188" t="s">
        <v>22</v>
      </c>
      <c r="C47" s="188" t="s">
        <v>7</v>
      </c>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11"/>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12"/>
      <c r="BH47" s="112"/>
      <c r="BI47" s="112"/>
      <c r="BJ47" s="112"/>
      <c r="BK47" s="112"/>
      <c r="BL47" s="112"/>
      <c r="BM47" s="112"/>
      <c r="BN47" s="112"/>
      <c r="BO47" s="112"/>
      <c r="BP47" s="112"/>
      <c r="BQ47" s="112"/>
      <c r="BR47" s="112"/>
      <c r="BS47" s="112"/>
      <c r="BT47" s="112"/>
      <c r="BU47" s="112"/>
      <c r="BV47" s="112"/>
      <c r="BW47" s="112"/>
      <c r="BX47" s="112"/>
      <c r="BY47" s="112"/>
      <c r="BZ47" s="112"/>
      <c r="CA47" s="112"/>
      <c r="CB47" s="112"/>
      <c r="CC47" s="112"/>
      <c r="CD47" s="112"/>
      <c r="CE47" s="112"/>
      <c r="CF47" s="112"/>
      <c r="CG47" s="112"/>
      <c r="CH47" s="112"/>
      <c r="CI47" s="112"/>
      <c r="CJ47" s="112"/>
      <c r="CK47" s="112"/>
      <c r="CL47" s="112"/>
      <c r="CM47" s="112"/>
      <c r="CN47" s="112"/>
      <c r="CO47" s="112"/>
      <c r="CP47" s="112"/>
      <c r="CQ47" s="112"/>
      <c r="CR47" s="112"/>
      <c r="CS47" s="112"/>
      <c r="CT47" s="112"/>
      <c r="CU47" s="112"/>
      <c r="CV47" s="112"/>
      <c r="CW47" s="112"/>
      <c r="CX47" s="112"/>
      <c r="CY47" s="112"/>
      <c r="CZ47" s="112"/>
      <c r="DA47" s="112"/>
      <c r="DB47" s="112"/>
      <c r="DC47" s="112"/>
      <c r="DD47" s="112"/>
      <c r="DE47" s="112"/>
      <c r="DF47" s="112"/>
      <c r="DG47" s="112"/>
      <c r="DH47" s="112"/>
      <c r="DI47" s="112"/>
      <c r="DJ47" s="112"/>
      <c r="DK47" s="112"/>
      <c r="DL47" s="112"/>
      <c r="DM47" s="112"/>
      <c r="DN47" s="112"/>
      <c r="DO47" s="112"/>
      <c r="DP47" s="112"/>
      <c r="DQ47" s="112"/>
      <c r="DR47" s="112"/>
      <c r="DS47" s="112"/>
      <c r="DT47" s="112"/>
      <c r="DU47" s="112"/>
      <c r="DV47" s="112"/>
      <c r="DW47" s="112"/>
      <c r="DX47" s="112"/>
      <c r="DY47" s="112"/>
      <c r="DZ47" s="112"/>
      <c r="EA47" s="112"/>
      <c r="EB47" s="112"/>
    </row>
    <row r="48" spans="1:132" s="115" customFormat="1" ht="15">
      <c r="A48" s="187" t="s">
        <v>48</v>
      </c>
      <c r="B48" s="188" t="s">
        <v>22</v>
      </c>
      <c r="C48" s="188" t="s">
        <v>7</v>
      </c>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11"/>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12"/>
      <c r="BH48" s="112"/>
      <c r="BI48" s="112"/>
      <c r="BJ48" s="112"/>
      <c r="BK48" s="112"/>
      <c r="BL48" s="112"/>
      <c r="BM48" s="112"/>
      <c r="BN48" s="112"/>
      <c r="BO48" s="112"/>
      <c r="BP48" s="112"/>
      <c r="BQ48" s="112"/>
      <c r="BR48" s="112"/>
      <c r="BS48" s="112"/>
      <c r="BT48" s="112"/>
      <c r="BU48" s="112"/>
      <c r="BV48" s="112"/>
      <c r="BW48" s="112"/>
      <c r="BX48" s="112"/>
      <c r="BY48" s="112"/>
      <c r="BZ48" s="112"/>
      <c r="CA48" s="112"/>
      <c r="CB48" s="112"/>
      <c r="CC48" s="112"/>
      <c r="CD48" s="112"/>
      <c r="CE48" s="112"/>
      <c r="CF48" s="112"/>
      <c r="CG48" s="112"/>
      <c r="CH48" s="112"/>
      <c r="CI48" s="112"/>
      <c r="CJ48" s="112"/>
      <c r="CK48" s="112"/>
      <c r="CL48" s="112"/>
      <c r="CM48" s="112"/>
      <c r="CN48" s="112"/>
      <c r="CO48" s="112"/>
      <c r="CP48" s="112"/>
      <c r="CQ48" s="112"/>
      <c r="CR48" s="112"/>
      <c r="CS48" s="112"/>
      <c r="CT48" s="112"/>
      <c r="CU48" s="112"/>
      <c r="CV48" s="112"/>
      <c r="CW48" s="112"/>
      <c r="CX48" s="112"/>
      <c r="CY48" s="112"/>
      <c r="CZ48" s="112"/>
      <c r="DA48" s="112"/>
      <c r="DB48" s="112"/>
      <c r="DC48" s="112"/>
      <c r="DD48" s="112"/>
      <c r="DE48" s="112"/>
      <c r="DF48" s="112"/>
      <c r="DG48" s="112"/>
      <c r="DH48" s="112"/>
      <c r="DI48" s="112"/>
      <c r="DJ48" s="112"/>
      <c r="DK48" s="112"/>
      <c r="DL48" s="112"/>
      <c r="DM48" s="112"/>
      <c r="DN48" s="112"/>
      <c r="DO48" s="112"/>
      <c r="DP48" s="112"/>
      <c r="DQ48" s="112"/>
      <c r="DR48" s="112"/>
      <c r="DS48" s="112"/>
      <c r="DT48" s="112"/>
      <c r="DU48" s="112"/>
      <c r="DV48" s="112"/>
      <c r="DW48" s="112"/>
      <c r="DX48" s="112"/>
      <c r="DY48" s="112"/>
      <c r="DZ48" s="112"/>
      <c r="EA48" s="112"/>
      <c r="EB48" s="112"/>
    </row>
    <row r="49" spans="1:132" s="115" customFormat="1" ht="15">
      <c r="A49" s="187" t="s">
        <v>49</v>
      </c>
      <c r="B49" s="188" t="s">
        <v>22</v>
      </c>
      <c r="C49" s="188" t="s">
        <v>7</v>
      </c>
      <c r="D49" s="191"/>
      <c r="E49" s="191"/>
      <c r="F49" s="191"/>
      <c r="G49" s="191"/>
      <c r="H49" s="191"/>
      <c r="I49" s="191"/>
      <c r="J49" s="191"/>
      <c r="K49" s="191"/>
      <c r="L49" s="191"/>
      <c r="M49" s="191"/>
      <c r="N49" s="191"/>
      <c r="O49" s="191"/>
      <c r="P49" s="191"/>
      <c r="Q49" s="191"/>
      <c r="R49" s="191"/>
      <c r="S49" s="191"/>
      <c r="T49" s="191"/>
      <c r="U49" s="191"/>
      <c r="V49" s="191"/>
      <c r="W49" s="191"/>
      <c r="X49" s="191"/>
      <c r="Y49" s="191"/>
      <c r="Z49" s="191"/>
      <c r="AA49" s="191"/>
      <c r="AB49" s="191"/>
      <c r="AC49" s="191"/>
      <c r="AD49" s="191"/>
      <c r="AE49" s="191"/>
      <c r="AF49" s="191"/>
      <c r="AG49" s="191"/>
      <c r="AH49" s="119"/>
      <c r="AI49" s="112"/>
      <c r="AJ49" s="112"/>
      <c r="AK49" s="112"/>
      <c r="AL49" s="112"/>
      <c r="AM49" s="112"/>
      <c r="AN49" s="112"/>
      <c r="AO49" s="112"/>
      <c r="AP49" s="112"/>
      <c r="AQ49" s="112"/>
      <c r="AR49" s="112"/>
      <c r="AS49" s="112"/>
      <c r="AT49" s="112"/>
      <c r="AU49" s="112"/>
      <c r="AV49" s="112"/>
      <c r="AW49" s="112"/>
      <c r="AX49" s="112"/>
      <c r="AY49" s="112"/>
      <c r="AZ49" s="112"/>
      <c r="BA49" s="112"/>
      <c r="BB49" s="112"/>
      <c r="BC49" s="112"/>
      <c r="BD49" s="112"/>
      <c r="BE49" s="112"/>
      <c r="BF49" s="112"/>
      <c r="BG49" s="112"/>
      <c r="BH49" s="112"/>
      <c r="BI49" s="112"/>
      <c r="BJ49" s="112"/>
      <c r="BK49" s="112"/>
      <c r="BL49" s="112"/>
      <c r="BM49" s="112"/>
      <c r="BN49" s="112"/>
      <c r="BO49" s="112"/>
      <c r="BP49" s="112"/>
      <c r="BQ49" s="112"/>
      <c r="BR49" s="112"/>
      <c r="BS49" s="112"/>
      <c r="BT49" s="112"/>
      <c r="BU49" s="112"/>
      <c r="BV49" s="112"/>
      <c r="BW49" s="112"/>
      <c r="BX49" s="112"/>
      <c r="BY49" s="112"/>
      <c r="BZ49" s="112"/>
      <c r="CA49" s="112"/>
      <c r="CB49" s="112"/>
      <c r="CC49" s="112"/>
      <c r="CD49" s="112"/>
      <c r="CE49" s="112"/>
      <c r="CF49" s="112"/>
      <c r="CG49" s="112"/>
      <c r="CH49" s="112"/>
      <c r="CI49" s="112"/>
      <c r="CJ49" s="112"/>
      <c r="CK49" s="112"/>
      <c r="CL49" s="112"/>
      <c r="CM49" s="112"/>
      <c r="CN49" s="112"/>
      <c r="CO49" s="112"/>
      <c r="CP49" s="112"/>
      <c r="CQ49" s="112"/>
      <c r="CR49" s="112"/>
      <c r="CS49" s="112"/>
      <c r="CT49" s="112"/>
      <c r="CU49" s="112"/>
      <c r="CV49" s="112"/>
      <c r="CW49" s="112"/>
      <c r="CX49" s="112"/>
      <c r="CY49" s="112"/>
      <c r="CZ49" s="112"/>
      <c r="DA49" s="112"/>
      <c r="DB49" s="112"/>
      <c r="DC49" s="112"/>
      <c r="DD49" s="112"/>
      <c r="DE49" s="112"/>
      <c r="DF49" s="112"/>
      <c r="DG49" s="112"/>
      <c r="DH49" s="112"/>
      <c r="DI49" s="112"/>
      <c r="DJ49" s="112"/>
      <c r="DK49" s="112"/>
      <c r="DL49" s="112"/>
      <c r="DM49" s="112"/>
      <c r="DN49" s="112"/>
      <c r="DO49" s="112"/>
      <c r="DP49" s="112"/>
      <c r="DQ49" s="112"/>
      <c r="DR49" s="112"/>
      <c r="DS49" s="112"/>
      <c r="DT49" s="112"/>
      <c r="DU49" s="112"/>
      <c r="DV49" s="112"/>
      <c r="DW49" s="112"/>
      <c r="DX49" s="112"/>
      <c r="DY49" s="112"/>
      <c r="DZ49" s="112"/>
      <c r="EA49" s="112"/>
      <c r="EB49" s="112"/>
    </row>
    <row r="50" spans="1:132" s="115" customFormat="1" ht="15">
      <c r="A50" s="187" t="s">
        <v>50</v>
      </c>
      <c r="B50" s="188" t="s">
        <v>22</v>
      </c>
      <c r="C50" s="188" t="s">
        <v>7</v>
      </c>
      <c r="D50" s="191"/>
      <c r="E50" s="191"/>
      <c r="F50" s="191"/>
      <c r="G50" s="191"/>
      <c r="H50" s="191"/>
      <c r="I50" s="191"/>
      <c r="J50" s="191"/>
      <c r="K50" s="191"/>
      <c r="L50" s="191"/>
      <c r="M50" s="191"/>
      <c r="N50" s="191"/>
      <c r="O50" s="191"/>
      <c r="P50" s="191"/>
      <c r="Q50" s="191"/>
      <c r="R50" s="191"/>
      <c r="S50" s="191"/>
      <c r="T50" s="191"/>
      <c r="U50" s="191"/>
      <c r="V50" s="191"/>
      <c r="W50" s="191"/>
      <c r="X50" s="191"/>
      <c r="Y50" s="191"/>
      <c r="Z50" s="191"/>
      <c r="AA50" s="191"/>
      <c r="AB50" s="191"/>
      <c r="AC50" s="191"/>
      <c r="AD50" s="191"/>
      <c r="AE50" s="191"/>
      <c r="AF50" s="191"/>
      <c r="AG50" s="191"/>
      <c r="AH50" s="119"/>
      <c r="AI50" s="112"/>
      <c r="AJ50" s="112"/>
      <c r="AK50" s="112"/>
      <c r="AL50" s="112"/>
      <c r="AM50" s="112"/>
      <c r="AN50" s="112"/>
      <c r="AO50" s="112"/>
      <c r="AP50" s="112"/>
      <c r="AQ50" s="112"/>
      <c r="AR50" s="112"/>
      <c r="AS50" s="112"/>
      <c r="AT50" s="112"/>
      <c r="AU50" s="112"/>
      <c r="AV50" s="112"/>
      <c r="AW50" s="112"/>
      <c r="AX50" s="112"/>
      <c r="AY50" s="112"/>
      <c r="AZ50" s="112"/>
      <c r="BA50" s="112"/>
      <c r="BB50" s="112"/>
      <c r="BC50" s="112"/>
      <c r="BD50" s="112"/>
      <c r="BE50" s="112"/>
      <c r="BF50" s="112"/>
      <c r="BG50" s="112"/>
      <c r="BH50" s="112"/>
      <c r="BI50" s="112"/>
      <c r="BJ50" s="112"/>
      <c r="BK50" s="112"/>
      <c r="BL50" s="112"/>
      <c r="BM50" s="112"/>
      <c r="BN50" s="112"/>
      <c r="BO50" s="112"/>
      <c r="BP50" s="112"/>
      <c r="BQ50" s="112"/>
      <c r="BR50" s="112"/>
      <c r="BS50" s="112"/>
      <c r="BT50" s="112"/>
      <c r="BU50" s="112"/>
      <c r="BV50" s="112"/>
      <c r="BW50" s="112"/>
      <c r="BX50" s="112"/>
      <c r="BY50" s="112"/>
      <c r="BZ50" s="112"/>
      <c r="CA50" s="112"/>
      <c r="CB50" s="112"/>
      <c r="CC50" s="112"/>
      <c r="CD50" s="112"/>
      <c r="CE50" s="112"/>
      <c r="CF50" s="112"/>
      <c r="CG50" s="112"/>
      <c r="CH50" s="112"/>
      <c r="CI50" s="112"/>
      <c r="CJ50" s="112"/>
      <c r="CK50" s="112"/>
      <c r="CL50" s="112"/>
      <c r="CM50" s="112"/>
      <c r="CN50" s="112"/>
      <c r="CO50" s="112"/>
      <c r="CP50" s="112"/>
      <c r="CQ50" s="112"/>
      <c r="CR50" s="112"/>
      <c r="CS50" s="112"/>
      <c r="CT50" s="112"/>
      <c r="CU50" s="112"/>
      <c r="CV50" s="112"/>
      <c r="CW50" s="112"/>
      <c r="CX50" s="112"/>
      <c r="CY50" s="112"/>
      <c r="CZ50" s="112"/>
      <c r="DA50" s="112"/>
      <c r="DB50" s="112"/>
      <c r="DC50" s="112"/>
      <c r="DD50" s="112"/>
      <c r="DE50" s="112"/>
      <c r="DF50" s="112"/>
      <c r="DG50" s="112"/>
      <c r="DH50" s="112"/>
      <c r="DI50" s="112"/>
      <c r="DJ50" s="112"/>
      <c r="DK50" s="112"/>
      <c r="DL50" s="112"/>
      <c r="DM50" s="112"/>
      <c r="DN50" s="112"/>
      <c r="DO50" s="112"/>
      <c r="DP50" s="112"/>
      <c r="DQ50" s="112"/>
      <c r="DR50" s="112"/>
      <c r="DS50" s="112"/>
      <c r="DT50" s="112"/>
      <c r="DU50" s="112"/>
      <c r="DV50" s="112"/>
      <c r="DW50" s="112"/>
      <c r="DX50" s="112"/>
      <c r="DY50" s="112"/>
      <c r="DZ50" s="112"/>
      <c r="EA50" s="112"/>
      <c r="EB50" s="112"/>
    </row>
    <row r="51" spans="1:132" s="115" customFormat="1" ht="15">
      <c r="A51" s="187" t="s">
        <v>51</v>
      </c>
      <c r="B51" s="188" t="s">
        <v>22</v>
      </c>
      <c r="C51" s="188" t="s">
        <v>7</v>
      </c>
      <c r="D51" s="191"/>
      <c r="E51" s="191"/>
      <c r="F51" s="191"/>
      <c r="G51" s="191"/>
      <c r="H51" s="191"/>
      <c r="I51" s="191"/>
      <c r="J51" s="191"/>
      <c r="K51" s="191"/>
      <c r="L51" s="191"/>
      <c r="M51" s="191"/>
      <c r="N51" s="191"/>
      <c r="O51" s="191"/>
      <c r="P51" s="191"/>
      <c r="Q51" s="191"/>
      <c r="R51" s="191"/>
      <c r="S51" s="191"/>
      <c r="T51" s="191"/>
      <c r="U51" s="191"/>
      <c r="V51" s="191"/>
      <c r="W51" s="191"/>
      <c r="X51" s="191"/>
      <c r="Y51" s="191"/>
      <c r="Z51" s="191"/>
      <c r="AA51" s="191"/>
      <c r="AB51" s="191"/>
      <c r="AC51" s="191"/>
      <c r="AD51" s="191"/>
      <c r="AE51" s="191"/>
      <c r="AF51" s="191"/>
      <c r="AG51" s="191"/>
      <c r="AH51" s="119"/>
      <c r="AI51" s="112"/>
      <c r="AJ51" s="112"/>
      <c r="AK51" s="112"/>
      <c r="AL51" s="112"/>
      <c r="AM51" s="112"/>
      <c r="AN51" s="112"/>
      <c r="AO51" s="112"/>
      <c r="AP51" s="112"/>
      <c r="AQ51" s="112"/>
      <c r="AR51" s="112"/>
      <c r="AS51" s="112"/>
      <c r="AT51" s="112"/>
      <c r="AU51" s="112"/>
      <c r="AV51" s="112"/>
      <c r="AW51" s="112"/>
      <c r="AX51" s="112"/>
      <c r="AY51" s="112"/>
      <c r="AZ51" s="112"/>
      <c r="BA51" s="112"/>
      <c r="BB51" s="112"/>
      <c r="BC51" s="112"/>
      <c r="BD51" s="112"/>
      <c r="BE51" s="112"/>
      <c r="BF51" s="112"/>
      <c r="BG51" s="112"/>
      <c r="BH51" s="112"/>
      <c r="BI51" s="112"/>
      <c r="BJ51" s="112"/>
      <c r="BK51" s="112"/>
      <c r="BL51" s="112"/>
      <c r="BM51" s="112"/>
      <c r="BN51" s="112"/>
      <c r="BO51" s="112"/>
      <c r="BP51" s="112"/>
      <c r="BQ51" s="112"/>
      <c r="BR51" s="112"/>
      <c r="BS51" s="112"/>
      <c r="BT51" s="112"/>
      <c r="BU51" s="112"/>
      <c r="BV51" s="112"/>
      <c r="BW51" s="112"/>
      <c r="BX51" s="112"/>
      <c r="BY51" s="112"/>
      <c r="BZ51" s="112"/>
      <c r="CA51" s="112"/>
      <c r="CB51" s="112"/>
      <c r="CC51" s="112"/>
      <c r="CD51" s="112"/>
      <c r="CE51" s="112"/>
      <c r="CF51" s="112"/>
      <c r="CG51" s="112"/>
      <c r="CH51" s="112"/>
      <c r="CI51" s="112"/>
      <c r="CJ51" s="112"/>
      <c r="CK51" s="112"/>
      <c r="CL51" s="112"/>
      <c r="CM51" s="112"/>
      <c r="CN51" s="112"/>
      <c r="CO51" s="112"/>
      <c r="CP51" s="112"/>
      <c r="CQ51" s="112"/>
      <c r="CR51" s="112"/>
      <c r="CS51" s="112"/>
      <c r="CT51" s="112"/>
      <c r="CU51" s="112"/>
      <c r="CV51" s="112"/>
      <c r="CW51" s="112"/>
      <c r="CX51" s="112"/>
      <c r="CY51" s="112"/>
      <c r="CZ51" s="112"/>
      <c r="DA51" s="112"/>
      <c r="DB51" s="112"/>
      <c r="DC51" s="112"/>
      <c r="DD51" s="112"/>
      <c r="DE51" s="112"/>
      <c r="DF51" s="112"/>
      <c r="DG51" s="112"/>
      <c r="DH51" s="112"/>
      <c r="DI51" s="112"/>
      <c r="DJ51" s="112"/>
      <c r="DK51" s="112"/>
      <c r="DL51" s="112"/>
      <c r="DM51" s="112"/>
      <c r="DN51" s="112"/>
      <c r="DO51" s="112"/>
      <c r="DP51" s="112"/>
      <c r="DQ51" s="112"/>
      <c r="DR51" s="112"/>
      <c r="DS51" s="112"/>
      <c r="DT51" s="112"/>
      <c r="DU51" s="112"/>
      <c r="DV51" s="112"/>
      <c r="DW51" s="112"/>
      <c r="DX51" s="112"/>
      <c r="DY51" s="112"/>
      <c r="DZ51" s="112"/>
      <c r="EA51" s="112"/>
      <c r="EB51" s="112"/>
    </row>
    <row r="52" spans="1:132" s="115" customFormat="1" ht="15">
      <c r="A52" s="187" t="s">
        <v>52</v>
      </c>
      <c r="B52" s="188" t="s">
        <v>22</v>
      </c>
      <c r="C52" s="188" t="s">
        <v>7</v>
      </c>
      <c r="D52" s="191"/>
      <c r="E52" s="191"/>
      <c r="F52" s="191"/>
      <c r="G52" s="191"/>
      <c r="H52" s="191"/>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1"/>
      <c r="AF52" s="191"/>
      <c r="AG52" s="191"/>
      <c r="AH52" s="119"/>
      <c r="AI52" s="112"/>
      <c r="AJ52" s="112"/>
      <c r="AK52" s="112"/>
      <c r="AL52" s="112"/>
      <c r="AM52" s="112"/>
      <c r="AN52" s="112"/>
      <c r="AO52" s="112"/>
      <c r="AP52" s="112"/>
      <c r="AQ52" s="112"/>
      <c r="AR52" s="112"/>
      <c r="AS52" s="112"/>
      <c r="AT52" s="112"/>
      <c r="AU52" s="112"/>
      <c r="AV52" s="112"/>
      <c r="AW52" s="112"/>
      <c r="AX52" s="112"/>
      <c r="AY52" s="112"/>
      <c r="AZ52" s="112"/>
      <c r="BA52" s="112"/>
      <c r="BB52" s="112"/>
      <c r="BC52" s="112"/>
      <c r="BD52" s="112"/>
      <c r="BE52" s="112"/>
      <c r="BF52" s="112"/>
      <c r="BG52" s="112"/>
      <c r="BH52" s="112"/>
      <c r="BI52" s="112"/>
      <c r="BJ52" s="112"/>
      <c r="BK52" s="112"/>
      <c r="BL52" s="112"/>
      <c r="BM52" s="112"/>
      <c r="BN52" s="112"/>
      <c r="BO52" s="112"/>
      <c r="BP52" s="112"/>
      <c r="BQ52" s="112"/>
      <c r="BR52" s="112"/>
      <c r="BS52" s="112"/>
      <c r="BT52" s="112"/>
      <c r="BU52" s="112"/>
      <c r="BV52" s="112"/>
      <c r="BW52" s="112"/>
      <c r="BX52" s="112"/>
      <c r="BY52" s="112"/>
      <c r="BZ52" s="112"/>
      <c r="CA52" s="112"/>
      <c r="CB52" s="112"/>
      <c r="CC52" s="112"/>
      <c r="CD52" s="112"/>
      <c r="CE52" s="112"/>
      <c r="CF52" s="112"/>
      <c r="CG52" s="112"/>
      <c r="CH52" s="112"/>
      <c r="CI52" s="112"/>
      <c r="CJ52" s="112"/>
      <c r="CK52" s="112"/>
      <c r="CL52" s="112"/>
      <c r="CM52" s="112"/>
      <c r="CN52" s="112"/>
      <c r="CO52" s="112"/>
      <c r="CP52" s="112"/>
      <c r="CQ52" s="112"/>
      <c r="CR52" s="112"/>
      <c r="CS52" s="112"/>
      <c r="CT52" s="112"/>
      <c r="CU52" s="112"/>
      <c r="CV52" s="112"/>
      <c r="CW52" s="112"/>
      <c r="CX52" s="112"/>
      <c r="CY52" s="112"/>
      <c r="CZ52" s="112"/>
      <c r="DA52" s="112"/>
      <c r="DB52" s="112"/>
      <c r="DC52" s="112"/>
      <c r="DD52" s="112"/>
      <c r="DE52" s="112"/>
      <c r="DF52" s="112"/>
      <c r="DG52" s="112"/>
      <c r="DH52" s="112"/>
      <c r="DI52" s="112"/>
      <c r="DJ52" s="112"/>
      <c r="DK52" s="112"/>
      <c r="DL52" s="112"/>
      <c r="DM52" s="112"/>
      <c r="DN52" s="112"/>
      <c r="DO52" s="112"/>
      <c r="DP52" s="112"/>
      <c r="DQ52" s="112"/>
      <c r="DR52" s="112"/>
      <c r="DS52" s="112"/>
      <c r="DT52" s="112"/>
      <c r="DU52" s="112"/>
      <c r="DV52" s="112"/>
      <c r="DW52" s="112"/>
      <c r="DX52" s="112"/>
      <c r="DY52" s="112"/>
      <c r="DZ52" s="112"/>
      <c r="EA52" s="112"/>
      <c r="EB52" s="112"/>
    </row>
    <row r="53" spans="1:132" s="115" customFormat="1" ht="15">
      <c r="A53" s="187" t="s">
        <v>53</v>
      </c>
      <c r="B53" s="188" t="s">
        <v>22</v>
      </c>
      <c r="C53" s="188" t="s">
        <v>7</v>
      </c>
      <c r="D53" s="191"/>
      <c r="E53" s="191"/>
      <c r="F53" s="191"/>
      <c r="G53" s="191"/>
      <c r="H53" s="191"/>
      <c r="I53" s="191"/>
      <c r="J53" s="191"/>
      <c r="K53" s="191"/>
      <c r="L53" s="191"/>
      <c r="M53" s="191"/>
      <c r="N53" s="191"/>
      <c r="O53" s="191"/>
      <c r="P53" s="191"/>
      <c r="Q53" s="191"/>
      <c r="R53" s="191"/>
      <c r="S53" s="191"/>
      <c r="T53" s="191"/>
      <c r="U53" s="191"/>
      <c r="V53" s="191"/>
      <c r="W53" s="191"/>
      <c r="X53" s="191"/>
      <c r="Y53" s="191"/>
      <c r="Z53" s="191"/>
      <c r="AA53" s="191"/>
      <c r="AB53" s="191"/>
      <c r="AC53" s="191"/>
      <c r="AD53" s="191"/>
      <c r="AE53" s="191"/>
      <c r="AF53" s="191"/>
      <c r="AG53" s="191"/>
      <c r="AH53" s="119"/>
      <c r="AI53" s="112"/>
      <c r="AJ53" s="112"/>
      <c r="AK53" s="112"/>
      <c r="AL53" s="112"/>
      <c r="AM53" s="112"/>
      <c r="AN53" s="112"/>
      <c r="AO53" s="112"/>
      <c r="AP53" s="112"/>
      <c r="AQ53" s="112"/>
      <c r="AR53" s="112"/>
      <c r="AS53" s="112"/>
      <c r="AT53" s="112"/>
      <c r="AU53" s="112"/>
      <c r="AV53" s="112"/>
      <c r="AW53" s="112"/>
      <c r="AX53" s="112"/>
      <c r="AY53" s="112"/>
      <c r="AZ53" s="112"/>
      <c r="BA53" s="112"/>
      <c r="BB53" s="112"/>
      <c r="BC53" s="112"/>
      <c r="BD53" s="112"/>
      <c r="BE53" s="112"/>
      <c r="BF53" s="112"/>
      <c r="BG53" s="112"/>
      <c r="BH53" s="112"/>
      <c r="BI53" s="112"/>
      <c r="BJ53" s="112"/>
      <c r="BK53" s="112"/>
      <c r="BL53" s="112"/>
      <c r="BM53" s="112"/>
      <c r="BN53" s="112"/>
      <c r="BO53" s="112"/>
      <c r="BP53" s="112"/>
      <c r="BQ53" s="112"/>
      <c r="BR53" s="112"/>
      <c r="BS53" s="112"/>
      <c r="BT53" s="112"/>
      <c r="BU53" s="112"/>
      <c r="BV53" s="112"/>
      <c r="BW53" s="112"/>
      <c r="BX53" s="112"/>
      <c r="BY53" s="112"/>
      <c r="BZ53" s="112"/>
      <c r="CA53" s="112"/>
      <c r="CB53" s="112"/>
      <c r="CC53" s="112"/>
      <c r="CD53" s="112"/>
      <c r="CE53" s="112"/>
      <c r="CF53" s="112"/>
      <c r="CG53" s="112"/>
      <c r="CH53" s="112"/>
      <c r="CI53" s="112"/>
      <c r="CJ53" s="112"/>
      <c r="CK53" s="112"/>
      <c r="CL53" s="112"/>
      <c r="CM53" s="112"/>
      <c r="CN53" s="112"/>
      <c r="CO53" s="112"/>
      <c r="CP53" s="112"/>
      <c r="CQ53" s="112"/>
      <c r="CR53" s="112"/>
      <c r="CS53" s="112"/>
      <c r="CT53" s="112"/>
      <c r="CU53" s="112"/>
      <c r="CV53" s="112"/>
      <c r="CW53" s="112"/>
      <c r="CX53" s="112"/>
      <c r="CY53" s="112"/>
      <c r="CZ53" s="112"/>
      <c r="DA53" s="112"/>
      <c r="DB53" s="112"/>
      <c r="DC53" s="112"/>
      <c r="DD53" s="112"/>
      <c r="DE53" s="112"/>
      <c r="DF53" s="112"/>
      <c r="DG53" s="112"/>
      <c r="DH53" s="112"/>
      <c r="DI53" s="112"/>
      <c r="DJ53" s="112"/>
      <c r="DK53" s="112"/>
      <c r="DL53" s="112"/>
      <c r="DM53" s="112"/>
      <c r="DN53" s="112"/>
      <c r="DO53" s="112"/>
      <c r="DP53" s="112"/>
      <c r="DQ53" s="112"/>
      <c r="DR53" s="112"/>
      <c r="DS53" s="112"/>
      <c r="DT53" s="112"/>
      <c r="DU53" s="112"/>
      <c r="DV53" s="112"/>
      <c r="DW53" s="112"/>
      <c r="DX53" s="112"/>
      <c r="DY53" s="112"/>
      <c r="DZ53" s="112"/>
      <c r="EA53" s="112"/>
      <c r="EB53" s="112"/>
    </row>
    <row r="54" spans="1:132" s="115" customFormat="1" ht="15">
      <c r="A54" s="187" t="s">
        <v>54</v>
      </c>
      <c r="B54" s="188" t="s">
        <v>22</v>
      </c>
      <c r="C54" s="188" t="s">
        <v>7</v>
      </c>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19"/>
      <c r="AI54" s="112"/>
      <c r="AJ54" s="112"/>
      <c r="AK54" s="112"/>
      <c r="AL54" s="112"/>
      <c r="AM54" s="112"/>
      <c r="AN54" s="112"/>
      <c r="AO54" s="112"/>
      <c r="AP54" s="112"/>
      <c r="AQ54" s="112"/>
      <c r="AR54" s="112"/>
      <c r="AS54" s="112"/>
      <c r="AT54" s="112"/>
      <c r="AU54" s="112"/>
      <c r="AV54" s="112"/>
      <c r="AW54" s="112"/>
      <c r="AX54" s="11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112"/>
      <c r="BU54" s="112"/>
      <c r="BV54" s="11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112"/>
      <c r="CS54" s="112"/>
      <c r="CT54" s="112"/>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112"/>
      <c r="DQ54" s="112"/>
      <c r="DR54" s="112"/>
      <c r="DS54" s="112"/>
      <c r="DT54" s="112"/>
      <c r="DU54" s="112"/>
      <c r="DV54" s="112"/>
      <c r="DW54" s="112"/>
      <c r="DX54" s="112"/>
      <c r="DY54" s="112"/>
      <c r="DZ54" s="112"/>
      <c r="EA54" s="112"/>
      <c r="EB54" s="112"/>
    </row>
    <row r="55" spans="1:132" s="115" customFormat="1" ht="15">
      <c r="A55" s="187" t="s">
        <v>55</v>
      </c>
      <c r="B55" s="196" t="s">
        <v>7</v>
      </c>
      <c r="C55" s="188" t="s">
        <v>7</v>
      </c>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19"/>
      <c r="AI55" s="112"/>
      <c r="AJ55" s="112"/>
      <c r="AK55" s="112"/>
      <c r="AL55" s="112"/>
      <c r="AM55" s="112"/>
      <c r="AN55" s="112"/>
      <c r="AO55" s="112"/>
      <c r="AP55" s="112"/>
      <c r="AQ55" s="112"/>
      <c r="AR55" s="112"/>
      <c r="AS55" s="112"/>
      <c r="AT55" s="112"/>
      <c r="AU55" s="112"/>
      <c r="AV55" s="112"/>
      <c r="AW55" s="112"/>
      <c r="AX55" s="11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112"/>
      <c r="BU55" s="112"/>
      <c r="BV55" s="11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112"/>
      <c r="CS55" s="112"/>
      <c r="CT55" s="112"/>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112"/>
      <c r="DQ55" s="112"/>
      <c r="DR55" s="112"/>
      <c r="DS55" s="112"/>
      <c r="DT55" s="112"/>
      <c r="DU55" s="112"/>
      <c r="DV55" s="112"/>
      <c r="DW55" s="112"/>
      <c r="DX55" s="112"/>
      <c r="DY55" s="112"/>
      <c r="DZ55" s="112"/>
      <c r="EA55" s="112"/>
      <c r="EB55" s="112"/>
    </row>
    <row r="56" spans="1:132" s="115" customFormat="1" ht="15">
      <c r="A56" s="187" t="s">
        <v>56</v>
      </c>
      <c r="B56" s="196" t="s">
        <v>7</v>
      </c>
      <c r="C56" s="188" t="s">
        <v>7</v>
      </c>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c r="AE56" s="191"/>
      <c r="AF56" s="191"/>
      <c r="AG56" s="191"/>
      <c r="AH56" s="119"/>
      <c r="AI56" s="112"/>
      <c r="AJ56" s="112"/>
      <c r="AK56" s="112"/>
      <c r="AL56" s="112"/>
      <c r="AM56" s="112"/>
      <c r="AN56" s="112"/>
      <c r="AO56" s="112"/>
      <c r="AP56" s="112"/>
      <c r="AQ56" s="112"/>
      <c r="AR56" s="112"/>
      <c r="AS56" s="112"/>
      <c r="AT56" s="112"/>
      <c r="AU56" s="112"/>
      <c r="AV56" s="112"/>
      <c r="AW56" s="112"/>
      <c r="AX56" s="112"/>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112"/>
      <c r="BU56" s="112"/>
      <c r="BV56" s="112"/>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112"/>
      <c r="CS56" s="112"/>
      <c r="CT56" s="112"/>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112"/>
      <c r="DQ56" s="112"/>
      <c r="DR56" s="112"/>
      <c r="DS56" s="112"/>
      <c r="DT56" s="112"/>
      <c r="DU56" s="112"/>
      <c r="DV56" s="112"/>
      <c r="DW56" s="112"/>
      <c r="DX56" s="112"/>
      <c r="DY56" s="112"/>
      <c r="DZ56" s="112"/>
      <c r="EA56" s="112"/>
      <c r="EB56" s="112"/>
    </row>
    <row r="57" spans="1:132" s="115" customFormat="1" ht="15">
      <c r="A57" s="187" t="s">
        <v>57</v>
      </c>
      <c r="B57" s="196" t="s">
        <v>7</v>
      </c>
      <c r="C57" s="188" t="s">
        <v>7</v>
      </c>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19"/>
      <c r="AI57" s="112"/>
      <c r="AJ57" s="112"/>
      <c r="AK57" s="112"/>
      <c r="AL57" s="112"/>
      <c r="AM57" s="112"/>
      <c r="AN57" s="112"/>
      <c r="AO57" s="112"/>
      <c r="AP57" s="112"/>
      <c r="AQ57" s="112"/>
      <c r="AR57" s="112"/>
      <c r="AS57" s="112"/>
      <c r="AT57" s="112"/>
      <c r="AU57" s="112"/>
      <c r="AV57" s="112"/>
      <c r="AW57" s="112"/>
      <c r="AX57" s="11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row>
    <row r="58" spans="1:132" s="115" customFormat="1" ht="15">
      <c r="A58" s="187" t="s">
        <v>58</v>
      </c>
      <c r="B58" s="196" t="s">
        <v>22</v>
      </c>
      <c r="C58" s="188" t="s">
        <v>7</v>
      </c>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19"/>
      <c r="AI58" s="112"/>
      <c r="AJ58" s="112"/>
      <c r="AK58" s="112"/>
      <c r="AL58" s="112"/>
      <c r="AM58" s="112"/>
      <c r="AN58" s="112"/>
      <c r="AO58" s="112"/>
      <c r="AP58" s="112"/>
      <c r="AQ58" s="112"/>
      <c r="AR58" s="112"/>
      <c r="AS58" s="112"/>
      <c r="AT58" s="112"/>
      <c r="AU58" s="112"/>
      <c r="AV58" s="112"/>
      <c r="AW58" s="112"/>
      <c r="AX58" s="11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row>
    <row r="59" spans="1:132" s="115" customFormat="1" ht="15">
      <c r="A59" s="187" t="s">
        <v>59</v>
      </c>
      <c r="B59" s="196" t="s">
        <v>22</v>
      </c>
      <c r="C59" s="188" t="s">
        <v>7</v>
      </c>
      <c r="D59" s="191"/>
      <c r="E59" s="191"/>
      <c r="F59" s="191"/>
      <c r="G59" s="191"/>
      <c r="H59" s="191"/>
      <c r="I59" s="191"/>
      <c r="J59" s="191"/>
      <c r="K59" s="191"/>
      <c r="L59" s="191"/>
      <c r="M59" s="191"/>
      <c r="N59" s="191"/>
      <c r="O59" s="191"/>
      <c r="P59" s="191"/>
      <c r="Q59" s="191"/>
      <c r="R59" s="191"/>
      <c r="S59" s="191"/>
      <c r="T59" s="191"/>
      <c r="U59" s="191"/>
      <c r="V59" s="191"/>
      <c r="W59" s="191"/>
      <c r="X59" s="191"/>
      <c r="Y59" s="191"/>
      <c r="Z59" s="191"/>
      <c r="AA59" s="191"/>
      <c r="AB59" s="191"/>
      <c r="AC59" s="191"/>
      <c r="AD59" s="191"/>
      <c r="AE59" s="191"/>
      <c r="AF59" s="191"/>
      <c r="AG59" s="191"/>
      <c r="AH59" s="119"/>
      <c r="AI59" s="112"/>
      <c r="AJ59" s="112"/>
      <c r="AK59" s="112"/>
      <c r="AL59" s="112"/>
      <c r="AM59" s="112"/>
      <c r="AN59" s="112"/>
      <c r="AO59" s="112"/>
      <c r="AP59" s="112"/>
      <c r="AQ59" s="112"/>
      <c r="AR59" s="112"/>
      <c r="AS59" s="112"/>
      <c r="AT59" s="112"/>
      <c r="AU59" s="112"/>
      <c r="AV59" s="112"/>
      <c r="AW59" s="112"/>
      <c r="AX59" s="11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112"/>
      <c r="BU59" s="112"/>
      <c r="BV59" s="11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112"/>
      <c r="CS59" s="112"/>
      <c r="CT59" s="112"/>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112"/>
      <c r="DQ59" s="112"/>
      <c r="DR59" s="112"/>
      <c r="DS59" s="112"/>
      <c r="DT59" s="112"/>
      <c r="DU59" s="112"/>
      <c r="DV59" s="112"/>
      <c r="DW59" s="112"/>
      <c r="DX59" s="112"/>
      <c r="DY59" s="112"/>
      <c r="DZ59" s="112"/>
      <c r="EA59" s="112"/>
      <c r="EB59" s="112"/>
    </row>
    <row r="60" spans="1:132" s="115" customFormat="1" ht="15.35">
      <c r="A60" s="197" t="s">
        <v>60</v>
      </c>
      <c r="B60" s="198"/>
      <c r="C60" s="198"/>
      <c r="D60" s="191"/>
      <c r="E60" s="191"/>
      <c r="F60" s="191"/>
      <c r="G60" s="191"/>
      <c r="H60" s="191"/>
      <c r="I60" s="191"/>
      <c r="J60" s="191"/>
      <c r="K60" s="191"/>
      <c r="L60" s="191"/>
      <c r="M60" s="191"/>
      <c r="N60" s="191"/>
      <c r="O60" s="191"/>
      <c r="P60" s="191"/>
      <c r="Q60" s="191"/>
      <c r="R60" s="191"/>
      <c r="S60" s="191"/>
      <c r="T60" s="191"/>
      <c r="U60" s="191"/>
      <c r="V60" s="191"/>
      <c r="W60" s="191"/>
      <c r="X60" s="191"/>
      <c r="Y60" s="191"/>
      <c r="Z60" s="191"/>
      <c r="AA60" s="191"/>
      <c r="AB60" s="191"/>
      <c r="AC60" s="191"/>
      <c r="AD60" s="191"/>
      <c r="AE60" s="191"/>
      <c r="AF60" s="191"/>
      <c r="AG60" s="191"/>
      <c r="AH60" s="119"/>
      <c r="AI60" s="112"/>
      <c r="AJ60" s="112"/>
      <c r="AK60" s="112"/>
      <c r="AL60" s="112"/>
      <c r="AM60" s="112"/>
      <c r="AN60" s="112"/>
      <c r="AO60" s="112"/>
      <c r="AP60" s="112"/>
      <c r="AQ60" s="112"/>
      <c r="AR60" s="112"/>
      <c r="AS60" s="112"/>
      <c r="AT60" s="112"/>
      <c r="AU60" s="112"/>
      <c r="AV60" s="112"/>
      <c r="AW60" s="112"/>
      <c r="AX60" s="11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112"/>
      <c r="BU60" s="112"/>
      <c r="BV60" s="11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112"/>
      <c r="CS60" s="112"/>
      <c r="CT60" s="112"/>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112"/>
      <c r="DQ60" s="112"/>
      <c r="DR60" s="112"/>
      <c r="DS60" s="112"/>
      <c r="DT60" s="112"/>
      <c r="DU60" s="112"/>
      <c r="DV60" s="112"/>
      <c r="DW60" s="112"/>
      <c r="DX60" s="112"/>
      <c r="DY60" s="112"/>
      <c r="DZ60" s="112"/>
      <c r="EA60" s="112"/>
      <c r="EB60" s="112"/>
    </row>
    <row r="61" spans="1:132" s="115" customFormat="1" ht="15.35">
      <c r="A61" s="192" t="s">
        <v>5</v>
      </c>
      <c r="B61" s="193"/>
      <c r="C61" s="193"/>
      <c r="D61" s="191"/>
      <c r="E61" s="191"/>
      <c r="F61" s="191"/>
      <c r="G61" s="191"/>
      <c r="H61" s="191"/>
      <c r="I61" s="191"/>
      <c r="J61" s="191"/>
      <c r="K61" s="191"/>
      <c r="L61" s="191"/>
      <c r="M61" s="191"/>
      <c r="N61" s="191"/>
      <c r="O61" s="191"/>
      <c r="P61" s="191"/>
      <c r="Q61" s="191"/>
      <c r="R61" s="191"/>
      <c r="S61" s="191"/>
      <c r="T61" s="191"/>
      <c r="U61" s="191"/>
      <c r="V61" s="191"/>
      <c r="W61" s="191"/>
      <c r="X61" s="191"/>
      <c r="Y61" s="191"/>
      <c r="Z61" s="191"/>
      <c r="AA61" s="191"/>
      <c r="AB61" s="191"/>
      <c r="AC61" s="191"/>
      <c r="AD61" s="191"/>
      <c r="AE61" s="191"/>
      <c r="AF61" s="191"/>
      <c r="AG61" s="191"/>
      <c r="AH61" s="119"/>
      <c r="AI61" s="112"/>
      <c r="AJ61" s="112"/>
      <c r="AK61" s="112"/>
      <c r="AL61" s="112"/>
      <c r="AM61" s="112"/>
      <c r="AN61" s="112"/>
      <c r="AO61" s="112"/>
      <c r="AP61" s="112"/>
      <c r="AQ61" s="112"/>
      <c r="AR61" s="112"/>
      <c r="AS61" s="112"/>
      <c r="AT61" s="112"/>
      <c r="AU61" s="112"/>
      <c r="AV61" s="112"/>
      <c r="AW61" s="112"/>
      <c r="AX61" s="11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112"/>
      <c r="BU61" s="112"/>
      <c r="BV61" s="11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112"/>
      <c r="CS61" s="112"/>
      <c r="CT61" s="112"/>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112"/>
      <c r="DQ61" s="112"/>
      <c r="DR61" s="112"/>
      <c r="DS61" s="112"/>
      <c r="DT61" s="112"/>
      <c r="DU61" s="112"/>
      <c r="DV61" s="112"/>
      <c r="DW61" s="112"/>
      <c r="DX61" s="112"/>
      <c r="DY61" s="112"/>
      <c r="DZ61" s="112"/>
      <c r="EA61" s="112"/>
      <c r="EB61" s="112"/>
    </row>
    <row r="62" spans="1:132" s="115" customFormat="1" ht="30">
      <c r="A62" s="187" t="s">
        <v>61</v>
      </c>
      <c r="B62" s="188" t="s">
        <v>22</v>
      </c>
      <c r="C62" s="188" t="s">
        <v>22</v>
      </c>
      <c r="D62" s="191" t="s">
        <v>62</v>
      </c>
      <c r="E62" s="191"/>
      <c r="F62" s="191"/>
      <c r="G62" s="191"/>
      <c r="H62" s="191"/>
      <c r="I62" s="191"/>
      <c r="J62" s="191"/>
      <c r="K62" s="191"/>
      <c r="L62" s="191"/>
      <c r="M62" s="191"/>
      <c r="N62" s="191"/>
      <c r="O62" s="191"/>
      <c r="P62" s="191"/>
      <c r="Q62" s="191"/>
      <c r="R62" s="191"/>
      <c r="S62" s="191"/>
      <c r="T62" s="191"/>
      <c r="U62" s="191"/>
      <c r="V62" s="191"/>
      <c r="W62" s="191"/>
      <c r="X62" s="191"/>
      <c r="Y62" s="191"/>
      <c r="Z62" s="191"/>
      <c r="AA62" s="191"/>
      <c r="AB62" s="191"/>
      <c r="AC62" s="191"/>
      <c r="AD62" s="191"/>
      <c r="AE62" s="191"/>
      <c r="AF62" s="191"/>
      <c r="AG62" s="191"/>
      <c r="AH62" s="119"/>
      <c r="AI62" s="112"/>
      <c r="AJ62" s="112"/>
      <c r="AK62" s="112"/>
      <c r="AL62" s="112"/>
      <c r="AM62" s="112"/>
      <c r="AN62" s="112"/>
      <c r="AO62" s="112"/>
      <c r="AP62" s="112"/>
      <c r="AQ62" s="112"/>
      <c r="AR62" s="112"/>
      <c r="AS62" s="112"/>
      <c r="AT62" s="112"/>
      <c r="AU62" s="112"/>
      <c r="AV62" s="112"/>
      <c r="AW62" s="112"/>
      <c r="AX62" s="11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112"/>
      <c r="BU62" s="112"/>
      <c r="BV62" s="11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112"/>
      <c r="CS62" s="112"/>
      <c r="CT62" s="112"/>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112"/>
      <c r="DQ62" s="112"/>
      <c r="DR62" s="112"/>
      <c r="DS62" s="112"/>
      <c r="DT62" s="112"/>
      <c r="DU62" s="112"/>
      <c r="DV62" s="112"/>
      <c r="DW62" s="112"/>
      <c r="DX62" s="112"/>
      <c r="DY62" s="112"/>
      <c r="DZ62" s="112"/>
      <c r="EA62" s="112"/>
      <c r="EB62" s="112"/>
    </row>
    <row r="63" spans="1:132" s="115" customFormat="1" ht="60">
      <c r="A63" s="187" t="s">
        <v>63</v>
      </c>
      <c r="B63" s="188" t="s">
        <v>22</v>
      </c>
      <c r="C63" s="188" t="s">
        <v>22</v>
      </c>
      <c r="D63" s="191" t="s">
        <v>62</v>
      </c>
      <c r="E63" s="191"/>
      <c r="F63" s="191"/>
      <c r="G63" s="191"/>
      <c r="H63" s="191"/>
      <c r="I63" s="191"/>
      <c r="J63" s="191"/>
      <c r="K63" s="191"/>
      <c r="L63" s="191"/>
      <c r="M63" s="191"/>
      <c r="N63" s="191"/>
      <c r="O63" s="191"/>
      <c r="P63" s="191"/>
      <c r="Q63" s="191"/>
      <c r="R63" s="191"/>
      <c r="S63" s="191"/>
      <c r="T63" s="191"/>
      <c r="U63" s="191"/>
      <c r="V63" s="191"/>
      <c r="W63" s="191"/>
      <c r="X63" s="191"/>
      <c r="Y63" s="191"/>
      <c r="Z63" s="191"/>
      <c r="AA63" s="191"/>
      <c r="AB63" s="191"/>
      <c r="AC63" s="191"/>
      <c r="AD63" s="191"/>
      <c r="AE63" s="191"/>
      <c r="AF63" s="191"/>
      <c r="AG63" s="191"/>
      <c r="AH63" s="119"/>
      <c r="AI63" s="112"/>
      <c r="AJ63" s="112"/>
      <c r="AK63" s="112"/>
      <c r="AL63" s="112"/>
      <c r="AM63" s="112"/>
      <c r="AN63" s="112"/>
      <c r="AO63" s="112"/>
      <c r="AP63" s="112"/>
      <c r="AQ63" s="112"/>
      <c r="AR63" s="112"/>
      <c r="AS63" s="112"/>
      <c r="AT63" s="112"/>
      <c r="AU63" s="112"/>
      <c r="AV63" s="112"/>
      <c r="AW63" s="112"/>
      <c r="AX63" s="11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112"/>
      <c r="BU63" s="112"/>
      <c r="BV63" s="11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112"/>
      <c r="CS63" s="112"/>
      <c r="CT63" s="112"/>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112"/>
      <c r="DQ63" s="112"/>
      <c r="DR63" s="112"/>
      <c r="DS63" s="112"/>
      <c r="DT63" s="112"/>
      <c r="DU63" s="112"/>
      <c r="DV63" s="112"/>
      <c r="DW63" s="112"/>
      <c r="DX63" s="112"/>
      <c r="DY63" s="112"/>
      <c r="DZ63" s="112"/>
      <c r="EA63" s="112"/>
      <c r="EB63" s="112"/>
    </row>
    <row r="64" spans="1:132" s="115" customFormat="1" ht="45">
      <c r="A64" s="187" t="s">
        <v>64</v>
      </c>
      <c r="B64" s="188" t="s">
        <v>22</v>
      </c>
      <c r="C64" s="188" t="s">
        <v>22</v>
      </c>
      <c r="D64" s="191" t="s">
        <v>62</v>
      </c>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c r="AE64" s="191"/>
      <c r="AF64" s="191"/>
      <c r="AG64" s="191"/>
      <c r="AH64" s="119"/>
      <c r="AI64" s="112"/>
      <c r="AJ64" s="112"/>
      <c r="AK64" s="112"/>
      <c r="AL64" s="112"/>
      <c r="AM64" s="112"/>
      <c r="AN64" s="112"/>
      <c r="AO64" s="112"/>
      <c r="AP64" s="112"/>
      <c r="AQ64" s="112"/>
      <c r="AR64" s="112"/>
      <c r="AS64" s="112"/>
      <c r="AT64" s="112"/>
      <c r="AU64" s="112"/>
      <c r="AV64" s="112"/>
      <c r="AW64" s="112"/>
      <c r="AX64" s="11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112"/>
      <c r="BU64" s="112"/>
      <c r="BV64" s="11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112"/>
      <c r="CS64" s="112"/>
      <c r="CT64" s="112"/>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112"/>
      <c r="DQ64" s="112"/>
      <c r="DR64" s="112"/>
      <c r="DS64" s="112"/>
      <c r="DT64" s="112"/>
      <c r="DU64" s="112"/>
      <c r="DV64" s="112"/>
      <c r="DW64" s="112"/>
      <c r="DX64" s="112"/>
      <c r="DY64" s="112"/>
      <c r="DZ64" s="112"/>
      <c r="EA64" s="112"/>
      <c r="EB64" s="112"/>
    </row>
    <row r="65" spans="1:132" s="115" customFormat="1" ht="30">
      <c r="A65" s="187" t="s">
        <v>65</v>
      </c>
      <c r="B65" s="188" t="s">
        <v>22</v>
      </c>
      <c r="C65" s="188" t="s">
        <v>22</v>
      </c>
      <c r="D65" s="191" t="s">
        <v>66</v>
      </c>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c r="AE65" s="191"/>
      <c r="AF65" s="191"/>
      <c r="AG65" s="191"/>
      <c r="AH65" s="119"/>
      <c r="AI65" s="112"/>
      <c r="AJ65" s="112"/>
      <c r="AK65" s="112"/>
      <c r="AL65" s="112"/>
      <c r="AM65" s="112"/>
      <c r="AN65" s="112"/>
      <c r="AO65" s="112"/>
      <c r="AP65" s="112"/>
      <c r="AQ65" s="112"/>
      <c r="AR65" s="112"/>
      <c r="AS65" s="112"/>
      <c r="AT65" s="112"/>
      <c r="AU65" s="112"/>
      <c r="AV65" s="112"/>
      <c r="AW65" s="112"/>
      <c r="AX65" s="112"/>
      <c r="AY65" s="112"/>
      <c r="AZ65" s="112"/>
      <c r="BA65" s="112"/>
      <c r="BB65" s="112"/>
      <c r="BC65" s="112"/>
      <c r="BD65" s="112"/>
      <c r="BE65" s="112"/>
      <c r="BF65" s="112"/>
      <c r="BG65" s="112"/>
      <c r="BH65" s="112"/>
      <c r="BI65" s="112"/>
      <c r="BJ65" s="112"/>
      <c r="BK65" s="112"/>
      <c r="BL65" s="112"/>
      <c r="BM65" s="112"/>
      <c r="BN65" s="112"/>
      <c r="BO65" s="112"/>
      <c r="BP65" s="112"/>
      <c r="BQ65" s="112"/>
      <c r="BR65" s="112"/>
      <c r="BS65" s="112"/>
      <c r="BT65" s="112"/>
      <c r="BU65" s="112"/>
      <c r="BV65" s="112"/>
      <c r="BW65" s="112"/>
      <c r="BX65" s="112"/>
      <c r="BY65" s="112"/>
      <c r="BZ65" s="112"/>
      <c r="CA65" s="112"/>
      <c r="CB65" s="112"/>
      <c r="CC65" s="112"/>
      <c r="CD65" s="112"/>
      <c r="CE65" s="112"/>
      <c r="CF65" s="112"/>
      <c r="CG65" s="112"/>
      <c r="CH65" s="112"/>
      <c r="CI65" s="112"/>
      <c r="CJ65" s="112"/>
      <c r="CK65" s="112"/>
      <c r="CL65" s="112"/>
      <c r="CM65" s="112"/>
      <c r="CN65" s="112"/>
      <c r="CO65" s="112"/>
      <c r="CP65" s="112"/>
      <c r="CQ65" s="112"/>
      <c r="CR65" s="112"/>
      <c r="CS65" s="112"/>
      <c r="CT65" s="112"/>
      <c r="CU65" s="112"/>
      <c r="CV65" s="112"/>
      <c r="CW65" s="112"/>
      <c r="CX65" s="112"/>
      <c r="CY65" s="112"/>
      <c r="CZ65" s="112"/>
      <c r="DA65" s="112"/>
      <c r="DB65" s="112"/>
      <c r="DC65" s="112"/>
      <c r="DD65" s="112"/>
      <c r="DE65" s="112"/>
      <c r="DF65" s="112"/>
      <c r="DG65" s="112"/>
      <c r="DH65" s="112"/>
      <c r="DI65" s="112"/>
      <c r="DJ65" s="112"/>
      <c r="DK65" s="112"/>
      <c r="DL65" s="112"/>
      <c r="DM65" s="112"/>
      <c r="DN65" s="112"/>
      <c r="DO65" s="112"/>
      <c r="DP65" s="112"/>
      <c r="DQ65" s="112"/>
      <c r="DR65" s="112"/>
      <c r="DS65" s="112"/>
      <c r="DT65" s="112"/>
      <c r="DU65" s="112"/>
      <c r="DV65" s="112"/>
      <c r="DW65" s="112"/>
      <c r="DX65" s="112"/>
      <c r="DY65" s="112"/>
      <c r="DZ65" s="112"/>
      <c r="EA65" s="112"/>
      <c r="EB65" s="112"/>
    </row>
    <row r="66" spans="1:132" s="115" customFormat="1" ht="30">
      <c r="A66" s="187" t="s">
        <v>67</v>
      </c>
      <c r="B66" s="188" t="s">
        <v>22</v>
      </c>
      <c r="C66" s="188" t="s">
        <v>7</v>
      </c>
      <c r="D66" s="191" t="s">
        <v>68</v>
      </c>
      <c r="E66" s="191"/>
      <c r="F66" s="191"/>
      <c r="G66" s="191"/>
      <c r="H66" s="191"/>
      <c r="I66" s="191"/>
      <c r="J66" s="191"/>
      <c r="K66" s="191"/>
      <c r="L66" s="191"/>
      <c r="M66" s="191"/>
      <c r="N66" s="191"/>
      <c r="O66" s="191"/>
      <c r="P66" s="191"/>
      <c r="Q66" s="191"/>
      <c r="R66" s="191"/>
      <c r="S66" s="191"/>
      <c r="T66" s="191"/>
      <c r="U66" s="191"/>
      <c r="V66" s="191"/>
      <c r="W66" s="191"/>
      <c r="X66" s="191"/>
      <c r="Y66" s="191"/>
      <c r="Z66" s="191"/>
      <c r="AA66" s="191"/>
      <c r="AB66" s="191"/>
      <c r="AC66" s="191"/>
      <c r="AD66" s="191"/>
      <c r="AE66" s="191"/>
      <c r="AF66" s="191"/>
      <c r="AG66" s="191"/>
      <c r="AH66" s="119"/>
      <c r="AI66" s="112"/>
      <c r="AJ66" s="112"/>
      <c r="AK66" s="112"/>
      <c r="AL66" s="112"/>
      <c r="AM66" s="112"/>
      <c r="AN66" s="112"/>
      <c r="AO66" s="112"/>
      <c r="AP66" s="112"/>
      <c r="AQ66" s="112"/>
      <c r="AR66" s="112"/>
      <c r="AS66" s="112"/>
      <c r="AT66" s="112"/>
      <c r="AU66" s="112"/>
      <c r="AV66" s="112"/>
      <c r="AW66" s="112"/>
      <c r="AX66" s="112"/>
      <c r="AY66" s="112"/>
      <c r="AZ66" s="112"/>
      <c r="BA66" s="112"/>
      <c r="BB66" s="112"/>
      <c r="BC66" s="112"/>
      <c r="BD66" s="112"/>
      <c r="BE66" s="112"/>
      <c r="BF66" s="112"/>
      <c r="BG66" s="112"/>
      <c r="BH66" s="112"/>
      <c r="BI66" s="112"/>
      <c r="BJ66" s="112"/>
      <c r="BK66" s="112"/>
      <c r="BL66" s="112"/>
      <c r="BM66" s="112"/>
      <c r="BN66" s="112"/>
      <c r="BO66" s="112"/>
      <c r="BP66" s="112"/>
      <c r="BQ66" s="112"/>
      <c r="BR66" s="112"/>
      <c r="BS66" s="112"/>
      <c r="BT66" s="112"/>
      <c r="BU66" s="112"/>
      <c r="BV66" s="112"/>
      <c r="BW66" s="112"/>
      <c r="BX66" s="112"/>
      <c r="BY66" s="112"/>
      <c r="BZ66" s="112"/>
      <c r="CA66" s="112"/>
      <c r="CB66" s="112"/>
      <c r="CC66" s="112"/>
      <c r="CD66" s="112"/>
      <c r="CE66" s="112"/>
      <c r="CF66" s="112"/>
      <c r="CG66" s="112"/>
      <c r="CH66" s="112"/>
      <c r="CI66" s="112"/>
      <c r="CJ66" s="112"/>
      <c r="CK66" s="112"/>
      <c r="CL66" s="112"/>
      <c r="CM66" s="112"/>
      <c r="CN66" s="112"/>
      <c r="CO66" s="112"/>
      <c r="CP66" s="112"/>
      <c r="CQ66" s="112"/>
      <c r="CR66" s="112"/>
      <c r="CS66" s="112"/>
      <c r="CT66" s="112"/>
      <c r="CU66" s="112"/>
      <c r="CV66" s="112"/>
      <c r="CW66" s="112"/>
      <c r="CX66" s="112"/>
      <c r="CY66" s="112"/>
      <c r="CZ66" s="112"/>
      <c r="DA66" s="112"/>
      <c r="DB66" s="112"/>
      <c r="DC66" s="112"/>
      <c r="DD66" s="112"/>
      <c r="DE66" s="112"/>
      <c r="DF66" s="112"/>
      <c r="DG66" s="112"/>
      <c r="DH66" s="112"/>
      <c r="DI66" s="112"/>
      <c r="DJ66" s="112"/>
      <c r="DK66" s="112"/>
      <c r="DL66" s="112"/>
      <c r="DM66" s="112"/>
      <c r="DN66" s="112"/>
      <c r="DO66" s="112"/>
      <c r="DP66" s="112"/>
      <c r="DQ66" s="112"/>
      <c r="DR66" s="112"/>
      <c r="DS66" s="112"/>
      <c r="DT66" s="112"/>
      <c r="DU66" s="112"/>
      <c r="DV66" s="112"/>
      <c r="DW66" s="112"/>
      <c r="DX66" s="112"/>
      <c r="DY66" s="112"/>
      <c r="DZ66" s="112"/>
      <c r="EA66" s="112"/>
      <c r="EB66" s="112"/>
    </row>
    <row r="67" spans="1:132" s="115" customFormat="1" ht="15">
      <c r="A67" s="187" t="s">
        <v>69</v>
      </c>
      <c r="B67" s="188" t="s">
        <v>22</v>
      </c>
      <c r="C67" s="188" t="s">
        <v>22</v>
      </c>
      <c r="D67" s="191" t="s">
        <v>66</v>
      </c>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c r="AE67" s="191"/>
      <c r="AF67" s="191"/>
      <c r="AG67" s="191"/>
      <c r="AH67" s="119"/>
      <c r="AI67" s="112"/>
      <c r="AJ67" s="112"/>
      <c r="AK67" s="112"/>
      <c r="AL67" s="112"/>
      <c r="AM67" s="112"/>
      <c r="AN67" s="112"/>
      <c r="AO67" s="112"/>
      <c r="AP67" s="112"/>
      <c r="AQ67" s="112"/>
      <c r="AR67" s="112"/>
      <c r="AS67" s="112"/>
      <c r="AT67" s="112"/>
      <c r="AU67" s="112"/>
      <c r="AV67" s="112"/>
      <c r="AW67" s="112"/>
      <c r="AX67" s="112"/>
      <c r="AY67" s="112"/>
      <c r="AZ67" s="112"/>
      <c r="BA67" s="112"/>
      <c r="BB67" s="112"/>
      <c r="BC67" s="112"/>
      <c r="BD67" s="112"/>
      <c r="BE67" s="112"/>
      <c r="BF67" s="112"/>
      <c r="BG67" s="112"/>
      <c r="BH67" s="112"/>
      <c r="BI67" s="112"/>
      <c r="BJ67" s="112"/>
      <c r="BK67" s="112"/>
      <c r="BL67" s="112"/>
      <c r="BM67" s="112"/>
      <c r="BN67" s="112"/>
      <c r="BO67" s="112"/>
      <c r="BP67" s="112"/>
      <c r="BQ67" s="112"/>
      <c r="BR67" s="112"/>
      <c r="BS67" s="112"/>
      <c r="BT67" s="112"/>
      <c r="BU67" s="112"/>
      <c r="BV67" s="112"/>
      <c r="BW67" s="112"/>
      <c r="BX67" s="112"/>
      <c r="BY67" s="112"/>
      <c r="BZ67" s="112"/>
      <c r="CA67" s="112"/>
      <c r="CB67" s="112"/>
      <c r="CC67" s="112"/>
      <c r="CD67" s="112"/>
      <c r="CE67" s="112"/>
      <c r="CF67" s="112"/>
      <c r="CG67" s="112"/>
      <c r="CH67" s="112"/>
      <c r="CI67" s="112"/>
      <c r="CJ67" s="112"/>
      <c r="CK67" s="112"/>
      <c r="CL67" s="112"/>
      <c r="CM67" s="112"/>
      <c r="CN67" s="112"/>
      <c r="CO67" s="112"/>
      <c r="CP67" s="112"/>
      <c r="CQ67" s="112"/>
      <c r="CR67" s="112"/>
      <c r="CS67" s="112"/>
      <c r="CT67" s="112"/>
      <c r="CU67" s="112"/>
      <c r="CV67" s="112"/>
      <c r="CW67" s="112"/>
      <c r="CX67" s="112"/>
      <c r="CY67" s="112"/>
      <c r="CZ67" s="112"/>
      <c r="DA67" s="112"/>
      <c r="DB67" s="112"/>
      <c r="DC67" s="112"/>
      <c r="DD67" s="112"/>
      <c r="DE67" s="112"/>
      <c r="DF67" s="112"/>
      <c r="DG67" s="112"/>
      <c r="DH67" s="112"/>
      <c r="DI67" s="112"/>
      <c r="DJ67" s="112"/>
      <c r="DK67" s="112"/>
      <c r="DL67" s="112"/>
      <c r="DM67" s="112"/>
      <c r="DN67" s="112"/>
      <c r="DO67" s="112"/>
      <c r="DP67" s="112"/>
      <c r="DQ67" s="112"/>
      <c r="DR67" s="112"/>
      <c r="DS67" s="112"/>
      <c r="DT67" s="112"/>
      <c r="DU67" s="112"/>
      <c r="DV67" s="112"/>
      <c r="DW67" s="112"/>
      <c r="DX67" s="112"/>
      <c r="DY67" s="112"/>
      <c r="DZ67" s="112"/>
      <c r="EA67" s="112"/>
      <c r="EB67" s="112"/>
    </row>
    <row r="68" spans="1:132" s="115" customFormat="1" ht="15">
      <c r="A68" s="187" t="s">
        <v>70</v>
      </c>
      <c r="B68" s="188" t="s">
        <v>22</v>
      </c>
      <c r="C68" s="188" t="s">
        <v>7</v>
      </c>
      <c r="D68" s="191" t="s">
        <v>62</v>
      </c>
      <c r="E68" s="191"/>
      <c r="F68" s="191"/>
      <c r="G68" s="191"/>
      <c r="H68" s="191"/>
      <c r="I68" s="191"/>
      <c r="J68" s="191"/>
      <c r="K68" s="191"/>
      <c r="L68" s="191"/>
      <c r="M68" s="191"/>
      <c r="N68" s="191"/>
      <c r="O68" s="191"/>
      <c r="P68" s="191"/>
      <c r="Q68" s="191"/>
      <c r="R68" s="191"/>
      <c r="S68" s="191"/>
      <c r="T68" s="191"/>
      <c r="U68" s="191"/>
      <c r="V68" s="191"/>
      <c r="W68" s="191"/>
      <c r="X68" s="191"/>
      <c r="Y68" s="191"/>
      <c r="Z68" s="191"/>
      <c r="AA68" s="191"/>
      <c r="AB68" s="191"/>
      <c r="AC68" s="191"/>
      <c r="AD68" s="191"/>
      <c r="AE68" s="191"/>
      <c r="AF68" s="191"/>
      <c r="AG68" s="191"/>
      <c r="AH68" s="119"/>
      <c r="AI68" s="112"/>
      <c r="AJ68" s="112"/>
      <c r="AK68" s="112"/>
      <c r="AL68" s="112"/>
      <c r="AM68" s="112"/>
      <c r="AN68" s="112"/>
      <c r="AO68" s="112"/>
      <c r="AP68" s="112"/>
      <c r="AQ68" s="112"/>
      <c r="AR68" s="112"/>
      <c r="AS68" s="112"/>
      <c r="AT68" s="112"/>
      <c r="AU68" s="112"/>
      <c r="AV68" s="112"/>
      <c r="AW68" s="112"/>
      <c r="AX68" s="112"/>
      <c r="AY68" s="112"/>
      <c r="AZ68" s="112"/>
      <c r="BA68" s="112"/>
      <c r="BB68" s="112"/>
      <c r="BC68" s="112"/>
      <c r="BD68" s="112"/>
      <c r="BE68" s="112"/>
      <c r="BF68" s="112"/>
      <c r="BG68" s="112"/>
      <c r="BH68" s="112"/>
      <c r="BI68" s="112"/>
      <c r="BJ68" s="112"/>
      <c r="BK68" s="112"/>
      <c r="BL68" s="112"/>
      <c r="BM68" s="112"/>
      <c r="BN68" s="112"/>
      <c r="BO68" s="112"/>
      <c r="BP68" s="112"/>
      <c r="BQ68" s="112"/>
      <c r="BR68" s="112"/>
      <c r="BS68" s="112"/>
      <c r="BT68" s="112"/>
      <c r="BU68" s="112"/>
      <c r="BV68" s="112"/>
      <c r="BW68" s="112"/>
      <c r="BX68" s="112"/>
      <c r="BY68" s="112"/>
      <c r="BZ68" s="112"/>
      <c r="CA68" s="112"/>
      <c r="CB68" s="112"/>
      <c r="CC68" s="112"/>
      <c r="CD68" s="112"/>
      <c r="CE68" s="112"/>
      <c r="CF68" s="112"/>
      <c r="CG68" s="112"/>
      <c r="CH68" s="112"/>
      <c r="CI68" s="112"/>
      <c r="CJ68" s="112"/>
      <c r="CK68" s="112"/>
      <c r="CL68" s="112"/>
      <c r="CM68" s="112"/>
      <c r="CN68" s="112"/>
      <c r="CO68" s="112"/>
      <c r="CP68" s="112"/>
      <c r="CQ68" s="112"/>
      <c r="CR68" s="112"/>
      <c r="CS68" s="112"/>
      <c r="CT68" s="112"/>
      <c r="CU68" s="112"/>
      <c r="CV68" s="112"/>
      <c r="CW68" s="112"/>
      <c r="CX68" s="112"/>
      <c r="CY68" s="112"/>
      <c r="CZ68" s="112"/>
      <c r="DA68" s="112"/>
      <c r="DB68" s="112"/>
      <c r="DC68" s="112"/>
      <c r="DD68" s="112"/>
      <c r="DE68" s="112"/>
      <c r="DF68" s="112"/>
      <c r="DG68" s="112"/>
      <c r="DH68" s="112"/>
      <c r="DI68" s="112"/>
      <c r="DJ68" s="112"/>
      <c r="DK68" s="112"/>
      <c r="DL68" s="112"/>
      <c r="DM68" s="112"/>
      <c r="DN68" s="112"/>
      <c r="DO68" s="112"/>
      <c r="DP68" s="112"/>
      <c r="DQ68" s="112"/>
      <c r="DR68" s="112"/>
      <c r="DS68" s="112"/>
      <c r="DT68" s="112"/>
      <c r="DU68" s="112"/>
      <c r="DV68" s="112"/>
      <c r="DW68" s="112"/>
      <c r="DX68" s="112"/>
      <c r="DY68" s="112"/>
      <c r="DZ68" s="112"/>
      <c r="EA68" s="112"/>
      <c r="EB68" s="112"/>
    </row>
    <row r="69" spans="1:132" s="115" customFormat="1" ht="18" customHeight="1">
      <c r="A69" s="187" t="s">
        <v>71</v>
      </c>
      <c r="B69" s="188" t="s">
        <v>22</v>
      </c>
      <c r="C69" s="188" t="s">
        <v>7</v>
      </c>
      <c r="D69" s="191" t="s">
        <v>68</v>
      </c>
      <c r="E69" s="191"/>
      <c r="F69" s="191"/>
      <c r="G69" s="191"/>
      <c r="H69" s="191"/>
      <c r="I69" s="191"/>
      <c r="J69" s="191"/>
      <c r="K69" s="191"/>
      <c r="L69" s="191"/>
      <c r="M69" s="191"/>
      <c r="N69" s="191"/>
      <c r="O69" s="191"/>
      <c r="P69" s="191"/>
      <c r="Q69" s="191"/>
      <c r="R69" s="191"/>
      <c r="S69" s="191"/>
      <c r="T69" s="191"/>
      <c r="U69" s="191"/>
      <c r="V69" s="191"/>
      <c r="W69" s="191"/>
      <c r="X69" s="191"/>
      <c r="Y69" s="191"/>
      <c r="Z69" s="191"/>
      <c r="AA69" s="191"/>
      <c r="AB69" s="191"/>
      <c r="AC69" s="191"/>
      <c r="AD69" s="191"/>
      <c r="AE69" s="191"/>
      <c r="AF69" s="191"/>
      <c r="AG69" s="191"/>
      <c r="AH69" s="119"/>
      <c r="AI69" s="112"/>
      <c r="AJ69" s="112"/>
      <c r="AK69" s="112"/>
      <c r="AL69" s="112"/>
      <c r="AM69" s="112"/>
      <c r="AN69" s="112"/>
      <c r="AO69" s="112"/>
      <c r="AP69" s="112"/>
      <c r="AQ69" s="112"/>
      <c r="AR69" s="112"/>
      <c r="AS69" s="112"/>
      <c r="AT69" s="112"/>
      <c r="AU69" s="112"/>
      <c r="AV69" s="112"/>
      <c r="AW69" s="112"/>
      <c r="AX69" s="112"/>
      <c r="AY69" s="112"/>
      <c r="AZ69" s="112"/>
      <c r="BA69" s="112"/>
      <c r="BB69" s="112"/>
      <c r="BC69" s="112"/>
      <c r="BD69" s="112"/>
      <c r="BE69" s="112"/>
      <c r="BF69" s="112"/>
      <c r="BG69" s="112"/>
      <c r="BH69" s="112"/>
      <c r="BI69" s="112"/>
      <c r="BJ69" s="112"/>
      <c r="BK69" s="112"/>
      <c r="BL69" s="112"/>
      <c r="BM69" s="112"/>
      <c r="BN69" s="112"/>
      <c r="BO69" s="112"/>
      <c r="BP69" s="112"/>
      <c r="BQ69" s="112"/>
      <c r="BR69" s="112"/>
      <c r="BS69" s="112"/>
      <c r="BT69" s="112"/>
      <c r="BU69" s="112"/>
      <c r="BV69" s="112"/>
      <c r="BW69" s="112"/>
      <c r="BX69" s="112"/>
      <c r="BY69" s="112"/>
      <c r="BZ69" s="112"/>
      <c r="CA69" s="112"/>
      <c r="CB69" s="112"/>
      <c r="CC69" s="112"/>
      <c r="CD69" s="112"/>
      <c r="CE69" s="112"/>
      <c r="CF69" s="112"/>
      <c r="CG69" s="112"/>
      <c r="CH69" s="112"/>
      <c r="CI69" s="112"/>
      <c r="CJ69" s="112"/>
      <c r="CK69" s="112"/>
      <c r="CL69" s="112"/>
      <c r="CM69" s="112"/>
      <c r="CN69" s="112"/>
      <c r="CO69" s="112"/>
      <c r="CP69" s="112"/>
      <c r="CQ69" s="112"/>
      <c r="CR69" s="112"/>
      <c r="CS69" s="112"/>
      <c r="CT69" s="112"/>
      <c r="CU69" s="112"/>
      <c r="CV69" s="112"/>
      <c r="CW69" s="112"/>
      <c r="CX69" s="112"/>
      <c r="CY69" s="112"/>
      <c r="CZ69" s="112"/>
      <c r="DA69" s="112"/>
      <c r="DB69" s="112"/>
      <c r="DC69" s="112"/>
      <c r="DD69" s="112"/>
      <c r="DE69" s="112"/>
      <c r="DF69" s="112"/>
      <c r="DG69" s="112"/>
      <c r="DH69" s="112"/>
      <c r="DI69" s="112"/>
      <c r="DJ69" s="112"/>
      <c r="DK69" s="112"/>
      <c r="DL69" s="112"/>
      <c r="DM69" s="112"/>
      <c r="DN69" s="112"/>
      <c r="DO69" s="112"/>
      <c r="DP69" s="112"/>
      <c r="DQ69" s="112"/>
      <c r="DR69" s="112"/>
      <c r="DS69" s="112"/>
      <c r="DT69" s="112"/>
      <c r="DU69" s="112"/>
      <c r="DV69" s="112"/>
      <c r="DW69" s="112"/>
      <c r="DX69" s="112"/>
      <c r="DY69" s="112"/>
      <c r="DZ69" s="112"/>
      <c r="EA69" s="112"/>
      <c r="EB69" s="112"/>
    </row>
    <row r="70" spans="1:132" s="115" customFormat="1" ht="30">
      <c r="A70" s="187" t="s">
        <v>72</v>
      </c>
      <c r="B70" s="188" t="s">
        <v>22</v>
      </c>
      <c r="C70" s="188" t="s">
        <v>7</v>
      </c>
      <c r="D70" s="191" t="s">
        <v>66</v>
      </c>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c r="AE70" s="191"/>
      <c r="AF70" s="191"/>
      <c r="AG70" s="191"/>
      <c r="AH70" s="119"/>
      <c r="AI70" s="112"/>
      <c r="AJ70" s="112"/>
      <c r="AK70" s="112"/>
      <c r="AL70" s="112"/>
      <c r="AM70" s="112"/>
      <c r="AN70" s="112"/>
      <c r="AO70" s="112"/>
      <c r="AP70" s="112"/>
      <c r="AQ70" s="112"/>
      <c r="AR70" s="112"/>
      <c r="AS70" s="112"/>
      <c r="AT70" s="112"/>
      <c r="AU70" s="112"/>
      <c r="AV70" s="112"/>
      <c r="AW70" s="112"/>
      <c r="AX70" s="112"/>
      <c r="AY70" s="112"/>
      <c r="AZ70" s="112"/>
      <c r="BA70" s="112"/>
      <c r="BB70" s="112"/>
      <c r="BC70" s="112"/>
      <c r="BD70" s="112"/>
      <c r="BE70" s="112"/>
      <c r="BF70" s="112"/>
      <c r="BG70" s="112"/>
      <c r="BH70" s="112"/>
      <c r="BI70" s="112"/>
      <c r="BJ70" s="112"/>
      <c r="BK70" s="112"/>
      <c r="BL70" s="112"/>
      <c r="BM70" s="112"/>
      <c r="BN70" s="112"/>
      <c r="BO70" s="112"/>
      <c r="BP70" s="112"/>
      <c r="BQ70" s="112"/>
      <c r="BR70" s="112"/>
      <c r="BS70" s="112"/>
      <c r="BT70" s="112"/>
      <c r="BU70" s="112"/>
      <c r="BV70" s="112"/>
      <c r="BW70" s="112"/>
      <c r="BX70" s="112"/>
      <c r="BY70" s="112"/>
      <c r="BZ70" s="112"/>
      <c r="CA70" s="112"/>
      <c r="CB70" s="112"/>
      <c r="CC70" s="112"/>
      <c r="CD70" s="112"/>
      <c r="CE70" s="112"/>
      <c r="CF70" s="112"/>
      <c r="CG70" s="112"/>
      <c r="CH70" s="112"/>
      <c r="CI70" s="112"/>
      <c r="CJ70" s="112"/>
      <c r="CK70" s="112"/>
      <c r="CL70" s="112"/>
      <c r="CM70" s="112"/>
      <c r="CN70" s="112"/>
      <c r="CO70" s="112"/>
      <c r="CP70" s="112"/>
      <c r="CQ70" s="112"/>
      <c r="CR70" s="112"/>
      <c r="CS70" s="112"/>
      <c r="CT70" s="112"/>
      <c r="CU70" s="112"/>
      <c r="CV70" s="112"/>
      <c r="CW70" s="112"/>
      <c r="CX70" s="112"/>
      <c r="CY70" s="112"/>
      <c r="CZ70" s="112"/>
      <c r="DA70" s="112"/>
      <c r="DB70" s="112"/>
      <c r="DC70" s="112"/>
      <c r="DD70" s="112"/>
      <c r="DE70" s="112"/>
      <c r="DF70" s="112"/>
      <c r="DG70" s="112"/>
      <c r="DH70" s="112"/>
      <c r="DI70" s="112"/>
      <c r="DJ70" s="112"/>
      <c r="DK70" s="112"/>
      <c r="DL70" s="112"/>
      <c r="DM70" s="112"/>
      <c r="DN70" s="112"/>
      <c r="DO70" s="112"/>
      <c r="DP70" s="112"/>
      <c r="DQ70" s="112"/>
      <c r="DR70" s="112"/>
      <c r="DS70" s="112"/>
      <c r="DT70" s="112"/>
      <c r="DU70" s="112"/>
      <c r="DV70" s="112"/>
      <c r="DW70" s="112"/>
      <c r="DX70" s="112"/>
      <c r="DY70" s="112"/>
      <c r="DZ70" s="112"/>
      <c r="EA70" s="112"/>
      <c r="EB70" s="112"/>
    </row>
    <row r="71" spans="1:132" s="115" customFormat="1" ht="30">
      <c r="A71" s="187" t="s">
        <v>73</v>
      </c>
      <c r="B71" s="188" t="s">
        <v>22</v>
      </c>
      <c r="C71" s="188" t="s">
        <v>22</v>
      </c>
      <c r="D71" s="191" t="s">
        <v>68</v>
      </c>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c r="AE71" s="191"/>
      <c r="AF71" s="191"/>
      <c r="AG71" s="191"/>
      <c r="AH71" s="119"/>
      <c r="AI71" s="112"/>
      <c r="AJ71" s="112"/>
      <c r="AK71" s="112"/>
      <c r="AL71" s="112"/>
      <c r="AM71" s="112"/>
      <c r="AN71" s="112"/>
      <c r="AO71" s="112"/>
      <c r="AP71" s="112"/>
      <c r="AQ71" s="112"/>
      <c r="AR71" s="112"/>
      <c r="AS71" s="112"/>
      <c r="AT71" s="112"/>
      <c r="AU71" s="112"/>
      <c r="AV71" s="112"/>
      <c r="AW71" s="112"/>
      <c r="AX71" s="112"/>
      <c r="AY71" s="112"/>
      <c r="AZ71" s="112"/>
      <c r="BA71" s="112"/>
      <c r="BB71" s="112"/>
      <c r="BC71" s="112"/>
      <c r="BD71" s="112"/>
      <c r="BE71" s="112"/>
      <c r="BF71" s="112"/>
      <c r="BG71" s="112"/>
      <c r="BH71" s="112"/>
      <c r="BI71" s="112"/>
      <c r="BJ71" s="112"/>
      <c r="BK71" s="112"/>
      <c r="BL71" s="112"/>
      <c r="BM71" s="112"/>
      <c r="BN71" s="112"/>
      <c r="BO71" s="112"/>
      <c r="BP71" s="112"/>
      <c r="BQ71" s="112"/>
      <c r="BR71" s="112"/>
      <c r="BS71" s="112"/>
      <c r="BT71" s="112"/>
      <c r="BU71" s="112"/>
      <c r="BV71" s="112"/>
      <c r="BW71" s="112"/>
      <c r="BX71" s="112"/>
      <c r="BY71" s="112"/>
      <c r="BZ71" s="112"/>
      <c r="CA71" s="112"/>
      <c r="CB71" s="112"/>
      <c r="CC71" s="112"/>
      <c r="CD71" s="112"/>
      <c r="CE71" s="112"/>
      <c r="CF71" s="112"/>
      <c r="CG71" s="112"/>
      <c r="CH71" s="112"/>
      <c r="CI71" s="112"/>
      <c r="CJ71" s="112"/>
      <c r="CK71" s="112"/>
      <c r="CL71" s="112"/>
      <c r="CM71" s="112"/>
      <c r="CN71" s="112"/>
      <c r="CO71" s="112"/>
      <c r="CP71" s="112"/>
      <c r="CQ71" s="112"/>
      <c r="CR71" s="112"/>
      <c r="CS71" s="112"/>
      <c r="CT71" s="112"/>
      <c r="CU71" s="112"/>
      <c r="CV71" s="112"/>
      <c r="CW71" s="112"/>
      <c r="CX71" s="112"/>
      <c r="CY71" s="112"/>
      <c r="CZ71" s="112"/>
      <c r="DA71" s="112"/>
      <c r="DB71" s="112"/>
      <c r="DC71" s="112"/>
      <c r="DD71" s="112"/>
      <c r="DE71" s="112"/>
      <c r="DF71" s="112"/>
      <c r="DG71" s="112"/>
      <c r="DH71" s="112"/>
      <c r="DI71" s="112"/>
      <c r="DJ71" s="112"/>
      <c r="DK71" s="112"/>
      <c r="DL71" s="112"/>
      <c r="DM71" s="112"/>
      <c r="DN71" s="112"/>
      <c r="DO71" s="112"/>
      <c r="DP71" s="112"/>
      <c r="DQ71" s="112"/>
      <c r="DR71" s="112"/>
      <c r="DS71" s="112"/>
      <c r="DT71" s="112"/>
      <c r="DU71" s="112"/>
      <c r="DV71" s="112"/>
      <c r="DW71" s="112"/>
      <c r="DX71" s="112"/>
      <c r="DY71" s="112"/>
      <c r="DZ71" s="112"/>
      <c r="EA71" s="112"/>
      <c r="EB71" s="112"/>
    </row>
    <row r="72" spans="1:132" s="115" customFormat="1" ht="30">
      <c r="A72" s="187" t="s">
        <v>74</v>
      </c>
      <c r="B72" s="188" t="s">
        <v>22</v>
      </c>
      <c r="C72" s="188" t="s">
        <v>22</v>
      </c>
      <c r="D72" s="191" t="s">
        <v>68</v>
      </c>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19"/>
      <c r="AI72" s="112"/>
      <c r="AJ72" s="112"/>
      <c r="AK72" s="112"/>
      <c r="AL72" s="112"/>
      <c r="AM72" s="112"/>
      <c r="AN72" s="112"/>
      <c r="AO72" s="112"/>
      <c r="AP72" s="112"/>
      <c r="AQ72" s="112"/>
      <c r="AR72" s="112"/>
      <c r="AS72" s="112"/>
      <c r="AT72" s="112"/>
      <c r="AU72" s="112"/>
      <c r="AV72" s="112"/>
      <c r="AW72" s="112"/>
      <c r="AX72" s="112"/>
      <c r="AY72" s="112"/>
      <c r="AZ72" s="112"/>
      <c r="BA72" s="112"/>
      <c r="BB72" s="112"/>
      <c r="BC72" s="112"/>
      <c r="BD72" s="112"/>
      <c r="BE72" s="112"/>
      <c r="BF72" s="112"/>
      <c r="BG72" s="112"/>
      <c r="BH72" s="112"/>
      <c r="BI72" s="112"/>
      <c r="BJ72" s="112"/>
      <c r="BK72" s="112"/>
      <c r="BL72" s="112"/>
      <c r="BM72" s="112"/>
      <c r="BN72" s="112"/>
      <c r="BO72" s="112"/>
      <c r="BP72" s="112"/>
      <c r="BQ72" s="112"/>
      <c r="BR72" s="112"/>
      <c r="BS72" s="112"/>
      <c r="BT72" s="112"/>
      <c r="BU72" s="112"/>
      <c r="BV72" s="112"/>
      <c r="BW72" s="112"/>
      <c r="BX72" s="112"/>
      <c r="BY72" s="112"/>
      <c r="BZ72" s="112"/>
      <c r="CA72" s="112"/>
      <c r="CB72" s="112"/>
      <c r="CC72" s="112"/>
      <c r="CD72" s="112"/>
      <c r="CE72" s="112"/>
      <c r="CF72" s="112"/>
      <c r="CG72" s="112"/>
      <c r="CH72" s="112"/>
      <c r="CI72" s="112"/>
      <c r="CJ72" s="112"/>
      <c r="CK72" s="112"/>
      <c r="CL72" s="112"/>
      <c r="CM72" s="112"/>
      <c r="CN72" s="112"/>
      <c r="CO72" s="112"/>
      <c r="CP72" s="112"/>
      <c r="CQ72" s="112"/>
      <c r="CR72" s="112"/>
      <c r="CS72" s="112"/>
      <c r="CT72" s="112"/>
      <c r="CU72" s="112"/>
      <c r="CV72" s="112"/>
      <c r="CW72" s="112"/>
      <c r="CX72" s="112"/>
      <c r="CY72" s="112"/>
      <c r="CZ72" s="112"/>
      <c r="DA72" s="112"/>
      <c r="DB72" s="112"/>
      <c r="DC72" s="112"/>
      <c r="DD72" s="112"/>
      <c r="DE72" s="112"/>
      <c r="DF72" s="112"/>
      <c r="DG72" s="112"/>
      <c r="DH72" s="112"/>
      <c r="DI72" s="112"/>
      <c r="DJ72" s="112"/>
      <c r="DK72" s="112"/>
      <c r="DL72" s="112"/>
      <c r="DM72" s="112"/>
      <c r="DN72" s="112"/>
      <c r="DO72" s="112"/>
      <c r="DP72" s="112"/>
      <c r="DQ72" s="112"/>
      <c r="DR72" s="112"/>
      <c r="DS72" s="112"/>
      <c r="DT72" s="112"/>
      <c r="DU72" s="112"/>
      <c r="DV72" s="112"/>
      <c r="DW72" s="112"/>
      <c r="DX72" s="112"/>
      <c r="DY72" s="112"/>
      <c r="DZ72" s="112"/>
      <c r="EA72" s="112"/>
      <c r="EB72" s="112"/>
    </row>
    <row r="73" spans="1:132" s="115" customFormat="1" ht="15.35">
      <c r="A73" s="192" t="s">
        <v>24</v>
      </c>
      <c r="B73" s="193"/>
      <c r="C73" s="193"/>
      <c r="D73" s="191"/>
      <c r="E73" s="191"/>
      <c r="F73" s="191"/>
      <c r="G73" s="191"/>
      <c r="H73" s="191"/>
      <c r="I73" s="191"/>
      <c r="J73" s="191"/>
      <c r="K73" s="191"/>
      <c r="L73" s="191"/>
      <c r="M73" s="191"/>
      <c r="N73" s="191"/>
      <c r="O73" s="191"/>
      <c r="P73" s="191"/>
      <c r="Q73" s="191"/>
      <c r="R73" s="191"/>
      <c r="S73" s="191"/>
      <c r="T73" s="191"/>
      <c r="U73" s="191"/>
      <c r="V73" s="191"/>
      <c r="W73" s="191"/>
      <c r="X73" s="191"/>
      <c r="Y73" s="191"/>
      <c r="Z73" s="191"/>
      <c r="AA73" s="191"/>
      <c r="AB73" s="191"/>
      <c r="AC73" s="191"/>
      <c r="AD73" s="191"/>
      <c r="AE73" s="191"/>
      <c r="AF73" s="191"/>
      <c r="AG73" s="191"/>
      <c r="AH73" s="119"/>
      <c r="AI73" s="112"/>
      <c r="AJ73" s="112"/>
      <c r="AK73" s="112"/>
      <c r="AL73" s="112"/>
      <c r="AM73" s="112"/>
      <c r="AN73" s="112"/>
      <c r="AO73" s="112"/>
      <c r="AP73" s="112"/>
      <c r="AQ73" s="112"/>
      <c r="AR73" s="112"/>
      <c r="AS73" s="112"/>
      <c r="AT73" s="112"/>
      <c r="AU73" s="112"/>
      <c r="AV73" s="112"/>
      <c r="AW73" s="112"/>
      <c r="AX73" s="112"/>
      <c r="AY73" s="112"/>
      <c r="AZ73" s="112"/>
      <c r="BA73" s="112"/>
      <c r="BB73" s="112"/>
      <c r="BC73" s="112"/>
      <c r="BD73" s="112"/>
      <c r="BE73" s="112"/>
      <c r="BF73" s="112"/>
      <c r="BG73" s="112"/>
      <c r="BH73" s="112"/>
      <c r="BI73" s="112"/>
      <c r="BJ73" s="112"/>
      <c r="BK73" s="112"/>
      <c r="BL73" s="112"/>
      <c r="BM73" s="112"/>
      <c r="BN73" s="112"/>
      <c r="BO73" s="112"/>
      <c r="BP73" s="112"/>
      <c r="BQ73" s="112"/>
      <c r="BR73" s="112"/>
      <c r="BS73" s="112"/>
      <c r="BT73" s="112"/>
      <c r="BU73" s="112"/>
      <c r="BV73" s="112"/>
      <c r="BW73" s="112"/>
      <c r="BX73" s="112"/>
      <c r="BY73" s="112"/>
      <c r="BZ73" s="112"/>
      <c r="CA73" s="112"/>
      <c r="CB73" s="112"/>
      <c r="CC73" s="112"/>
      <c r="CD73" s="112"/>
      <c r="CE73" s="112"/>
      <c r="CF73" s="112"/>
      <c r="CG73" s="112"/>
      <c r="CH73" s="112"/>
      <c r="CI73" s="112"/>
      <c r="CJ73" s="112"/>
      <c r="CK73" s="112"/>
      <c r="CL73" s="112"/>
      <c r="CM73" s="112"/>
      <c r="CN73" s="112"/>
      <c r="CO73" s="112"/>
      <c r="CP73" s="112"/>
      <c r="CQ73" s="112"/>
      <c r="CR73" s="112"/>
      <c r="CS73" s="112"/>
      <c r="CT73" s="112"/>
      <c r="CU73" s="112"/>
      <c r="CV73" s="112"/>
      <c r="CW73" s="112"/>
      <c r="CX73" s="112"/>
      <c r="CY73" s="112"/>
      <c r="CZ73" s="112"/>
      <c r="DA73" s="112"/>
      <c r="DB73" s="112"/>
      <c r="DC73" s="112"/>
      <c r="DD73" s="112"/>
      <c r="DE73" s="112"/>
      <c r="DF73" s="112"/>
      <c r="DG73" s="112"/>
      <c r="DH73" s="112"/>
      <c r="DI73" s="112"/>
      <c r="DJ73" s="112"/>
      <c r="DK73" s="112"/>
      <c r="DL73" s="112"/>
      <c r="DM73" s="112"/>
      <c r="DN73" s="112"/>
      <c r="DO73" s="112"/>
      <c r="DP73" s="112"/>
      <c r="DQ73" s="112"/>
      <c r="DR73" s="112"/>
      <c r="DS73" s="112"/>
      <c r="DT73" s="112"/>
      <c r="DU73" s="112"/>
      <c r="DV73" s="112"/>
      <c r="DW73" s="112"/>
      <c r="DX73" s="112"/>
      <c r="DY73" s="112"/>
      <c r="DZ73" s="112"/>
      <c r="EA73" s="112"/>
      <c r="EB73" s="112"/>
    </row>
    <row r="74" spans="1:132" s="115" customFormat="1" ht="30">
      <c r="A74" s="187" t="s">
        <v>75</v>
      </c>
      <c r="B74" s="188" t="s">
        <v>22</v>
      </c>
      <c r="C74" s="188" t="s">
        <v>7</v>
      </c>
      <c r="D74" s="191" t="s">
        <v>68</v>
      </c>
      <c r="E74" s="191"/>
      <c r="F74" s="191"/>
      <c r="G74" s="191"/>
      <c r="H74" s="191"/>
      <c r="I74" s="191"/>
      <c r="J74" s="191"/>
      <c r="K74" s="191"/>
      <c r="L74" s="191"/>
      <c r="M74" s="191"/>
      <c r="N74" s="191"/>
      <c r="O74" s="191"/>
      <c r="P74" s="191"/>
      <c r="Q74" s="191"/>
      <c r="R74" s="191"/>
      <c r="S74" s="191"/>
      <c r="T74" s="191"/>
      <c r="U74" s="191"/>
      <c r="V74" s="191"/>
      <c r="W74" s="191"/>
      <c r="X74" s="191"/>
      <c r="Y74" s="191"/>
      <c r="Z74" s="191"/>
      <c r="AA74" s="191"/>
      <c r="AB74" s="191"/>
      <c r="AC74" s="191"/>
      <c r="AD74" s="191"/>
      <c r="AE74" s="191"/>
      <c r="AF74" s="191"/>
      <c r="AG74" s="191"/>
      <c r="AH74" s="119"/>
      <c r="AI74" s="112"/>
      <c r="AJ74" s="112"/>
      <c r="AK74" s="112"/>
      <c r="AL74" s="112"/>
      <c r="AM74" s="112"/>
      <c r="AN74" s="112"/>
      <c r="AO74" s="112"/>
      <c r="AP74" s="112"/>
      <c r="AQ74" s="112"/>
      <c r="AR74" s="112"/>
      <c r="AS74" s="112"/>
      <c r="AT74" s="112"/>
      <c r="AU74" s="112"/>
      <c r="AV74" s="112"/>
      <c r="AW74" s="112"/>
      <c r="AX74" s="112"/>
      <c r="AY74" s="112"/>
      <c r="AZ74" s="112"/>
      <c r="BA74" s="112"/>
      <c r="BB74" s="112"/>
      <c r="BC74" s="112"/>
      <c r="BD74" s="112"/>
      <c r="BE74" s="112"/>
      <c r="BF74" s="112"/>
      <c r="BG74" s="112"/>
      <c r="BH74" s="112"/>
      <c r="BI74" s="112"/>
      <c r="BJ74" s="112"/>
      <c r="BK74" s="112"/>
      <c r="BL74" s="112"/>
      <c r="BM74" s="112"/>
      <c r="BN74" s="112"/>
      <c r="BO74" s="112"/>
      <c r="BP74" s="112"/>
      <c r="BQ74" s="112"/>
      <c r="BR74" s="112"/>
      <c r="BS74" s="112"/>
      <c r="BT74" s="112"/>
      <c r="BU74" s="112"/>
      <c r="BV74" s="112"/>
      <c r="BW74" s="112"/>
      <c r="BX74" s="112"/>
      <c r="BY74" s="112"/>
      <c r="BZ74" s="112"/>
      <c r="CA74" s="112"/>
      <c r="CB74" s="112"/>
      <c r="CC74" s="112"/>
      <c r="CD74" s="112"/>
      <c r="CE74" s="112"/>
      <c r="CF74" s="112"/>
      <c r="CG74" s="112"/>
      <c r="CH74" s="112"/>
      <c r="CI74" s="112"/>
      <c r="CJ74" s="112"/>
      <c r="CK74" s="112"/>
      <c r="CL74" s="112"/>
      <c r="CM74" s="112"/>
      <c r="CN74" s="112"/>
      <c r="CO74" s="112"/>
      <c r="CP74" s="112"/>
      <c r="CQ74" s="112"/>
      <c r="CR74" s="112"/>
      <c r="CS74" s="112"/>
      <c r="CT74" s="112"/>
      <c r="CU74" s="112"/>
      <c r="CV74" s="112"/>
      <c r="CW74" s="112"/>
      <c r="CX74" s="112"/>
      <c r="CY74" s="112"/>
      <c r="CZ74" s="112"/>
      <c r="DA74" s="112"/>
      <c r="DB74" s="112"/>
      <c r="DC74" s="112"/>
      <c r="DD74" s="112"/>
      <c r="DE74" s="112"/>
      <c r="DF74" s="112"/>
      <c r="DG74" s="112"/>
      <c r="DH74" s="112"/>
      <c r="DI74" s="112"/>
      <c r="DJ74" s="112"/>
      <c r="DK74" s="112"/>
      <c r="DL74" s="112"/>
      <c r="DM74" s="112"/>
      <c r="DN74" s="112"/>
      <c r="DO74" s="112"/>
      <c r="DP74" s="112"/>
      <c r="DQ74" s="112"/>
      <c r="DR74" s="112"/>
      <c r="DS74" s="112"/>
      <c r="DT74" s="112"/>
      <c r="DU74" s="112"/>
      <c r="DV74" s="112"/>
      <c r="DW74" s="112"/>
      <c r="DX74" s="112"/>
      <c r="DY74" s="112"/>
      <c r="DZ74" s="112"/>
      <c r="EA74" s="112"/>
      <c r="EB74" s="112"/>
    </row>
    <row r="75" spans="1:132" s="115" customFormat="1" ht="30">
      <c r="A75" s="187" t="s">
        <v>76</v>
      </c>
      <c r="B75" s="188" t="s">
        <v>22</v>
      </c>
      <c r="C75" s="188" t="s">
        <v>23</v>
      </c>
      <c r="D75" s="191" t="s">
        <v>68</v>
      </c>
      <c r="E75" s="191"/>
      <c r="F75" s="191"/>
      <c r="G75" s="191"/>
      <c r="H75" s="191"/>
      <c r="I75" s="191"/>
      <c r="J75" s="191"/>
      <c r="K75" s="191"/>
      <c r="L75" s="191"/>
      <c r="M75" s="191"/>
      <c r="N75" s="191"/>
      <c r="O75" s="191"/>
      <c r="P75" s="191"/>
      <c r="Q75" s="191"/>
      <c r="R75" s="191"/>
      <c r="S75" s="191"/>
      <c r="T75" s="191"/>
      <c r="U75" s="191"/>
      <c r="V75" s="191"/>
      <c r="W75" s="191"/>
      <c r="X75" s="191"/>
      <c r="Y75" s="191"/>
      <c r="Z75" s="191"/>
      <c r="AA75" s="191"/>
      <c r="AB75" s="191"/>
      <c r="AC75" s="191"/>
      <c r="AD75" s="191"/>
      <c r="AE75" s="191"/>
      <c r="AF75" s="191"/>
      <c r="AG75" s="191"/>
      <c r="AH75" s="119"/>
      <c r="AI75" s="112"/>
      <c r="AJ75" s="112"/>
      <c r="AK75" s="112"/>
      <c r="AL75" s="112"/>
      <c r="AM75" s="112"/>
      <c r="AN75" s="112"/>
      <c r="AO75" s="112"/>
      <c r="AP75" s="112"/>
      <c r="AQ75" s="112"/>
      <c r="AR75" s="112"/>
      <c r="AS75" s="112"/>
      <c r="AT75" s="112"/>
      <c r="AU75" s="112"/>
      <c r="AV75" s="112"/>
      <c r="AW75" s="112"/>
      <c r="AX75" s="112"/>
      <c r="AY75" s="112"/>
      <c r="AZ75" s="112"/>
      <c r="BA75" s="112"/>
      <c r="BB75" s="112"/>
      <c r="BC75" s="112"/>
      <c r="BD75" s="112"/>
      <c r="BE75" s="112"/>
      <c r="BF75" s="112"/>
      <c r="BG75" s="112"/>
      <c r="BH75" s="112"/>
      <c r="BI75" s="112"/>
      <c r="BJ75" s="112"/>
      <c r="BK75" s="112"/>
      <c r="BL75" s="112"/>
      <c r="BM75" s="112"/>
      <c r="BN75" s="112"/>
      <c r="BO75" s="112"/>
      <c r="BP75" s="112"/>
      <c r="BQ75" s="112"/>
      <c r="BR75" s="112"/>
      <c r="BS75" s="112"/>
      <c r="BT75" s="112"/>
      <c r="BU75" s="112"/>
      <c r="BV75" s="112"/>
      <c r="BW75" s="112"/>
      <c r="BX75" s="112"/>
      <c r="BY75" s="112"/>
      <c r="BZ75" s="112"/>
      <c r="CA75" s="112"/>
      <c r="CB75" s="112"/>
      <c r="CC75" s="112"/>
      <c r="CD75" s="112"/>
      <c r="CE75" s="112"/>
      <c r="CF75" s="112"/>
      <c r="CG75" s="112"/>
      <c r="CH75" s="112"/>
      <c r="CI75" s="112"/>
      <c r="CJ75" s="112"/>
      <c r="CK75" s="112"/>
      <c r="CL75" s="112"/>
      <c r="CM75" s="112"/>
      <c r="CN75" s="112"/>
      <c r="CO75" s="112"/>
      <c r="CP75" s="112"/>
      <c r="CQ75" s="112"/>
      <c r="CR75" s="112"/>
      <c r="CS75" s="112"/>
      <c r="CT75" s="112"/>
      <c r="CU75" s="112"/>
      <c r="CV75" s="112"/>
      <c r="CW75" s="112"/>
      <c r="CX75" s="112"/>
      <c r="CY75" s="112"/>
      <c r="CZ75" s="112"/>
      <c r="DA75" s="112"/>
      <c r="DB75" s="112"/>
      <c r="DC75" s="112"/>
      <c r="DD75" s="112"/>
      <c r="DE75" s="112"/>
      <c r="DF75" s="112"/>
      <c r="DG75" s="112"/>
      <c r="DH75" s="112"/>
      <c r="DI75" s="112"/>
      <c r="DJ75" s="112"/>
      <c r="DK75" s="112"/>
      <c r="DL75" s="112"/>
      <c r="DM75" s="112"/>
      <c r="DN75" s="112"/>
      <c r="DO75" s="112"/>
      <c r="DP75" s="112"/>
      <c r="DQ75" s="112"/>
      <c r="DR75" s="112"/>
      <c r="DS75" s="112"/>
      <c r="DT75" s="112"/>
      <c r="DU75" s="112"/>
      <c r="DV75" s="112"/>
      <c r="DW75" s="112"/>
      <c r="DX75" s="112"/>
      <c r="DY75" s="112"/>
      <c r="DZ75" s="112"/>
      <c r="EA75" s="112"/>
      <c r="EB75" s="112"/>
    </row>
    <row r="76" spans="1:132" s="115" customFormat="1" ht="34.5" customHeight="1">
      <c r="A76" s="187" t="s">
        <v>77</v>
      </c>
      <c r="B76" s="188" t="s">
        <v>7</v>
      </c>
      <c r="C76" s="188" t="s">
        <v>7</v>
      </c>
      <c r="D76" s="191" t="s">
        <v>68</v>
      </c>
      <c r="E76" s="191"/>
      <c r="F76" s="191"/>
      <c r="G76" s="191"/>
      <c r="H76" s="191"/>
      <c r="I76" s="191"/>
      <c r="J76" s="191"/>
      <c r="K76" s="191"/>
      <c r="L76" s="191"/>
      <c r="M76" s="191"/>
      <c r="N76" s="191"/>
      <c r="O76" s="191"/>
      <c r="P76" s="191"/>
      <c r="Q76" s="191"/>
      <c r="R76" s="191"/>
      <c r="S76" s="191"/>
      <c r="T76" s="191"/>
      <c r="U76" s="191"/>
      <c r="V76" s="191"/>
      <c r="W76" s="191"/>
      <c r="X76" s="191"/>
      <c r="Y76" s="191"/>
      <c r="Z76" s="191"/>
      <c r="AA76" s="191"/>
      <c r="AB76" s="191"/>
      <c r="AC76" s="191"/>
      <c r="AD76" s="191"/>
      <c r="AE76" s="191"/>
      <c r="AF76" s="191"/>
      <c r="AG76" s="191"/>
      <c r="AH76" s="119"/>
      <c r="AI76" s="112"/>
      <c r="AJ76" s="112"/>
      <c r="AK76" s="112"/>
      <c r="AL76" s="112"/>
      <c r="AM76" s="112"/>
      <c r="AN76" s="112"/>
      <c r="AO76" s="112"/>
      <c r="AP76" s="112"/>
      <c r="AQ76" s="112"/>
      <c r="AR76" s="112"/>
      <c r="AS76" s="112"/>
      <c r="AT76" s="112"/>
      <c r="AU76" s="112"/>
      <c r="AV76" s="112"/>
      <c r="AW76" s="112"/>
      <c r="AX76" s="112"/>
      <c r="AY76" s="112"/>
      <c r="AZ76" s="112"/>
      <c r="BA76" s="112"/>
      <c r="BB76" s="112"/>
      <c r="BC76" s="112"/>
      <c r="BD76" s="112"/>
      <c r="BE76" s="112"/>
      <c r="BF76" s="112"/>
      <c r="BG76" s="112"/>
      <c r="BH76" s="112"/>
      <c r="BI76" s="112"/>
      <c r="BJ76" s="112"/>
      <c r="BK76" s="112"/>
      <c r="BL76" s="112"/>
      <c r="BM76" s="112"/>
      <c r="BN76" s="112"/>
      <c r="BO76" s="112"/>
      <c r="BP76" s="112"/>
      <c r="BQ76" s="112"/>
      <c r="BR76" s="112"/>
      <c r="BS76" s="112"/>
      <c r="BT76" s="112"/>
      <c r="BU76" s="112"/>
      <c r="BV76" s="112"/>
      <c r="BW76" s="112"/>
      <c r="BX76" s="112"/>
      <c r="BY76" s="112"/>
      <c r="BZ76" s="112"/>
      <c r="CA76" s="112"/>
      <c r="CB76" s="112"/>
      <c r="CC76" s="112"/>
      <c r="CD76" s="112"/>
      <c r="CE76" s="112"/>
      <c r="CF76" s="112"/>
      <c r="CG76" s="112"/>
      <c r="CH76" s="112"/>
      <c r="CI76" s="112"/>
      <c r="CJ76" s="112"/>
      <c r="CK76" s="112"/>
      <c r="CL76" s="112"/>
      <c r="CM76" s="112"/>
      <c r="CN76" s="112"/>
      <c r="CO76" s="112"/>
      <c r="CP76" s="112"/>
      <c r="CQ76" s="112"/>
      <c r="CR76" s="112"/>
      <c r="CS76" s="112"/>
      <c r="CT76" s="112"/>
      <c r="CU76" s="112"/>
      <c r="CV76" s="112"/>
      <c r="CW76" s="112"/>
      <c r="CX76" s="112"/>
      <c r="CY76" s="112"/>
      <c r="CZ76" s="112"/>
      <c r="DA76" s="112"/>
      <c r="DB76" s="112"/>
      <c r="DC76" s="112"/>
      <c r="DD76" s="112"/>
      <c r="DE76" s="112"/>
      <c r="DF76" s="112"/>
      <c r="DG76" s="112"/>
      <c r="DH76" s="112"/>
      <c r="DI76" s="112"/>
      <c r="DJ76" s="112"/>
      <c r="DK76" s="112"/>
      <c r="DL76" s="112"/>
      <c r="DM76" s="112"/>
      <c r="DN76" s="112"/>
      <c r="DO76" s="112"/>
      <c r="DP76" s="112"/>
      <c r="DQ76" s="112"/>
      <c r="DR76" s="112"/>
      <c r="DS76" s="112"/>
      <c r="DT76" s="112"/>
      <c r="DU76" s="112"/>
      <c r="DV76" s="112"/>
      <c r="DW76" s="112"/>
      <c r="DX76" s="112"/>
      <c r="DY76" s="112"/>
      <c r="DZ76" s="112"/>
      <c r="EA76" s="112"/>
      <c r="EB76" s="112"/>
    </row>
    <row r="77" spans="1:132" s="115" customFormat="1" ht="15">
      <c r="A77" s="187" t="s">
        <v>78</v>
      </c>
      <c r="B77" s="188" t="s">
        <v>22</v>
      </c>
      <c r="C77" s="188" t="s">
        <v>23</v>
      </c>
      <c r="D77" s="191" t="s">
        <v>68</v>
      </c>
      <c r="E77" s="191"/>
      <c r="F77" s="191"/>
      <c r="G77" s="191"/>
      <c r="H77" s="191"/>
      <c r="I77" s="191"/>
      <c r="J77" s="191"/>
      <c r="K77" s="191"/>
      <c r="L77" s="191"/>
      <c r="M77" s="191"/>
      <c r="N77" s="191"/>
      <c r="O77" s="191"/>
      <c r="P77" s="191"/>
      <c r="Q77" s="191"/>
      <c r="R77" s="191"/>
      <c r="S77" s="191"/>
      <c r="T77" s="191"/>
      <c r="U77" s="191"/>
      <c r="V77" s="191"/>
      <c r="W77" s="191"/>
      <c r="X77" s="191"/>
      <c r="Y77" s="191"/>
      <c r="Z77" s="191"/>
      <c r="AA77" s="191"/>
      <c r="AB77" s="191"/>
      <c r="AC77" s="191"/>
      <c r="AD77" s="191"/>
      <c r="AE77" s="191"/>
      <c r="AF77" s="191"/>
      <c r="AG77" s="191"/>
      <c r="AH77" s="119"/>
      <c r="AI77" s="112"/>
      <c r="AJ77" s="112"/>
      <c r="AK77" s="112"/>
      <c r="AL77" s="112"/>
      <c r="AM77" s="112"/>
      <c r="AN77" s="112"/>
      <c r="AO77" s="112"/>
      <c r="AP77" s="112"/>
      <c r="AQ77" s="112"/>
      <c r="AR77" s="112"/>
      <c r="AS77" s="112"/>
      <c r="AT77" s="112"/>
      <c r="AU77" s="112"/>
      <c r="AV77" s="112"/>
      <c r="AW77" s="112"/>
      <c r="AX77" s="112"/>
      <c r="AY77" s="112"/>
      <c r="AZ77" s="112"/>
      <c r="BA77" s="112"/>
      <c r="BB77" s="112"/>
      <c r="BC77" s="112"/>
      <c r="BD77" s="112"/>
      <c r="BE77" s="112"/>
      <c r="BF77" s="112"/>
      <c r="BG77" s="112"/>
      <c r="BH77" s="112"/>
      <c r="BI77" s="112"/>
      <c r="BJ77" s="112"/>
      <c r="BK77" s="112"/>
      <c r="BL77" s="112"/>
      <c r="BM77" s="112"/>
      <c r="BN77" s="112"/>
      <c r="BO77" s="112"/>
      <c r="BP77" s="112"/>
      <c r="BQ77" s="112"/>
      <c r="BR77" s="112"/>
      <c r="BS77" s="112"/>
      <c r="BT77" s="112"/>
      <c r="BU77" s="112"/>
      <c r="BV77" s="112"/>
      <c r="BW77" s="112"/>
      <c r="BX77" s="112"/>
      <c r="BY77" s="112"/>
      <c r="BZ77" s="112"/>
      <c r="CA77" s="112"/>
      <c r="CB77" s="112"/>
      <c r="CC77" s="112"/>
      <c r="CD77" s="112"/>
      <c r="CE77" s="112"/>
      <c r="CF77" s="112"/>
      <c r="CG77" s="112"/>
      <c r="CH77" s="112"/>
      <c r="CI77" s="112"/>
      <c r="CJ77" s="112"/>
      <c r="CK77" s="112"/>
      <c r="CL77" s="112"/>
      <c r="CM77" s="112"/>
      <c r="CN77" s="112"/>
      <c r="CO77" s="112"/>
      <c r="CP77" s="112"/>
      <c r="CQ77" s="112"/>
      <c r="CR77" s="112"/>
      <c r="CS77" s="112"/>
      <c r="CT77" s="112"/>
      <c r="CU77" s="112"/>
      <c r="CV77" s="112"/>
      <c r="CW77" s="112"/>
      <c r="CX77" s="112"/>
      <c r="CY77" s="112"/>
      <c r="CZ77" s="112"/>
      <c r="DA77" s="112"/>
      <c r="DB77" s="112"/>
      <c r="DC77" s="112"/>
      <c r="DD77" s="112"/>
      <c r="DE77" s="112"/>
      <c r="DF77" s="112"/>
      <c r="DG77" s="112"/>
      <c r="DH77" s="112"/>
      <c r="DI77" s="112"/>
      <c r="DJ77" s="112"/>
      <c r="DK77" s="112"/>
      <c r="DL77" s="112"/>
      <c r="DM77" s="112"/>
      <c r="DN77" s="112"/>
      <c r="DO77" s="112"/>
      <c r="DP77" s="112"/>
      <c r="DQ77" s="112"/>
      <c r="DR77" s="112"/>
      <c r="DS77" s="112"/>
      <c r="DT77" s="112"/>
      <c r="DU77" s="112"/>
      <c r="DV77" s="112"/>
      <c r="DW77" s="112"/>
      <c r="DX77" s="112"/>
      <c r="DY77" s="112"/>
      <c r="DZ77" s="112"/>
      <c r="EA77" s="112"/>
      <c r="EB77" s="112"/>
    </row>
    <row r="78" spans="1:132" s="115" customFormat="1" ht="15">
      <c r="A78" s="187" t="s">
        <v>79</v>
      </c>
      <c r="B78" s="188" t="s">
        <v>7</v>
      </c>
      <c r="C78" s="188" t="s">
        <v>23</v>
      </c>
      <c r="D78" s="191" t="s">
        <v>68</v>
      </c>
      <c r="E78" s="191"/>
      <c r="F78" s="191"/>
      <c r="G78" s="191"/>
      <c r="H78" s="191"/>
      <c r="I78" s="191"/>
      <c r="J78" s="191"/>
      <c r="K78" s="191"/>
      <c r="L78" s="191"/>
      <c r="M78" s="191"/>
      <c r="N78" s="191"/>
      <c r="O78" s="191"/>
      <c r="P78" s="191"/>
      <c r="Q78" s="191"/>
      <c r="R78" s="191"/>
      <c r="S78" s="191"/>
      <c r="T78" s="191"/>
      <c r="U78" s="191"/>
      <c r="V78" s="191"/>
      <c r="W78" s="191"/>
      <c r="X78" s="191"/>
      <c r="Y78" s="191"/>
      <c r="Z78" s="191"/>
      <c r="AA78" s="191"/>
      <c r="AB78" s="191"/>
      <c r="AC78" s="191"/>
      <c r="AD78" s="191"/>
      <c r="AE78" s="191"/>
      <c r="AF78" s="191"/>
      <c r="AG78" s="191"/>
      <c r="AH78" s="119"/>
      <c r="AI78" s="112"/>
      <c r="AJ78" s="112"/>
      <c r="AK78" s="112"/>
      <c r="AL78" s="112"/>
      <c r="AM78" s="112"/>
      <c r="AN78" s="112"/>
      <c r="AO78" s="112"/>
      <c r="AP78" s="112"/>
      <c r="AQ78" s="112"/>
      <c r="AR78" s="112"/>
      <c r="AS78" s="112"/>
      <c r="AT78" s="112"/>
      <c r="AU78" s="112"/>
      <c r="AV78" s="112"/>
      <c r="AW78" s="112"/>
      <c r="AX78" s="112"/>
      <c r="AY78" s="112"/>
      <c r="AZ78" s="112"/>
      <c r="BA78" s="112"/>
      <c r="BB78" s="112"/>
      <c r="BC78" s="112"/>
      <c r="BD78" s="112"/>
      <c r="BE78" s="112"/>
      <c r="BF78" s="112"/>
      <c r="BG78" s="112"/>
      <c r="BH78" s="112"/>
      <c r="BI78" s="112"/>
      <c r="BJ78" s="112"/>
      <c r="BK78" s="112"/>
      <c r="BL78" s="112"/>
      <c r="BM78" s="112"/>
      <c r="BN78" s="112"/>
      <c r="BO78" s="112"/>
      <c r="BP78" s="112"/>
      <c r="BQ78" s="112"/>
      <c r="BR78" s="112"/>
      <c r="BS78" s="112"/>
      <c r="BT78" s="112"/>
      <c r="BU78" s="112"/>
      <c r="BV78" s="112"/>
      <c r="BW78" s="112"/>
      <c r="BX78" s="112"/>
      <c r="BY78" s="112"/>
      <c r="BZ78" s="112"/>
      <c r="CA78" s="112"/>
      <c r="CB78" s="112"/>
      <c r="CC78" s="112"/>
      <c r="CD78" s="112"/>
      <c r="CE78" s="112"/>
      <c r="CF78" s="112"/>
      <c r="CG78" s="112"/>
      <c r="CH78" s="112"/>
      <c r="CI78" s="112"/>
      <c r="CJ78" s="112"/>
      <c r="CK78" s="112"/>
      <c r="CL78" s="112"/>
      <c r="CM78" s="112"/>
      <c r="CN78" s="112"/>
      <c r="CO78" s="112"/>
      <c r="CP78" s="112"/>
      <c r="CQ78" s="112"/>
      <c r="CR78" s="112"/>
      <c r="CS78" s="112"/>
      <c r="CT78" s="112"/>
      <c r="CU78" s="112"/>
      <c r="CV78" s="112"/>
      <c r="CW78" s="112"/>
      <c r="CX78" s="112"/>
      <c r="CY78" s="112"/>
      <c r="CZ78" s="112"/>
      <c r="DA78" s="112"/>
      <c r="DB78" s="112"/>
      <c r="DC78" s="112"/>
      <c r="DD78" s="112"/>
      <c r="DE78" s="112"/>
      <c r="DF78" s="112"/>
      <c r="DG78" s="112"/>
      <c r="DH78" s="112"/>
      <c r="DI78" s="112"/>
      <c r="DJ78" s="112"/>
      <c r="DK78" s="112"/>
      <c r="DL78" s="112"/>
      <c r="DM78" s="112"/>
      <c r="DN78" s="112"/>
      <c r="DO78" s="112"/>
      <c r="DP78" s="112"/>
      <c r="DQ78" s="112"/>
      <c r="DR78" s="112"/>
      <c r="DS78" s="112"/>
      <c r="DT78" s="112"/>
      <c r="DU78" s="112"/>
      <c r="DV78" s="112"/>
      <c r="DW78" s="112"/>
      <c r="DX78" s="112"/>
      <c r="DY78" s="112"/>
      <c r="DZ78" s="112"/>
      <c r="EA78" s="112"/>
      <c r="EB78" s="112"/>
    </row>
    <row r="79" spans="1:132" s="115" customFormat="1" ht="30">
      <c r="A79" s="187" t="s">
        <v>80</v>
      </c>
      <c r="B79" s="188" t="s">
        <v>7</v>
      </c>
      <c r="C79" s="188" t="s">
        <v>7</v>
      </c>
      <c r="D79" s="191" t="s">
        <v>66</v>
      </c>
      <c r="E79" s="191"/>
      <c r="F79" s="191"/>
      <c r="G79" s="191"/>
      <c r="H79" s="191"/>
      <c r="I79" s="191"/>
      <c r="J79" s="191"/>
      <c r="K79" s="191"/>
      <c r="L79" s="191"/>
      <c r="M79" s="191"/>
      <c r="N79" s="191"/>
      <c r="O79" s="191"/>
      <c r="P79" s="191"/>
      <c r="Q79" s="191"/>
      <c r="R79" s="191"/>
      <c r="S79" s="191"/>
      <c r="T79" s="191"/>
      <c r="U79" s="191"/>
      <c r="V79" s="191"/>
      <c r="W79" s="191"/>
      <c r="X79" s="191"/>
      <c r="Y79" s="191"/>
      <c r="Z79" s="191"/>
      <c r="AA79" s="191"/>
      <c r="AB79" s="191"/>
      <c r="AC79" s="191"/>
      <c r="AD79" s="191"/>
      <c r="AE79" s="191"/>
      <c r="AF79" s="191"/>
      <c r="AG79" s="191"/>
      <c r="AH79" s="119"/>
      <c r="AI79" s="112"/>
      <c r="AJ79" s="112"/>
      <c r="AK79" s="112"/>
      <c r="AL79" s="112"/>
      <c r="AM79" s="112"/>
      <c r="AN79" s="112"/>
      <c r="AO79" s="112"/>
      <c r="AP79" s="112"/>
      <c r="AQ79" s="112"/>
      <c r="AR79" s="112"/>
      <c r="AS79" s="112"/>
      <c r="AT79" s="112"/>
      <c r="AU79" s="112"/>
      <c r="AV79" s="112"/>
      <c r="AW79" s="112"/>
      <c r="AX79" s="112"/>
      <c r="AY79" s="112"/>
      <c r="AZ79" s="112"/>
      <c r="BA79" s="112"/>
      <c r="BB79" s="112"/>
      <c r="BC79" s="112"/>
      <c r="BD79" s="112"/>
      <c r="BE79" s="112"/>
      <c r="BF79" s="112"/>
      <c r="BG79" s="112"/>
      <c r="BH79" s="112"/>
      <c r="BI79" s="112"/>
      <c r="BJ79" s="112"/>
      <c r="BK79" s="112"/>
      <c r="BL79" s="112"/>
      <c r="BM79" s="112"/>
      <c r="BN79" s="112"/>
      <c r="BO79" s="112"/>
      <c r="BP79" s="112"/>
      <c r="BQ79" s="112"/>
      <c r="BR79" s="112"/>
      <c r="BS79" s="112"/>
      <c r="BT79" s="112"/>
      <c r="BU79" s="112"/>
      <c r="BV79" s="112"/>
      <c r="BW79" s="112"/>
      <c r="BX79" s="112"/>
      <c r="BY79" s="112"/>
      <c r="BZ79" s="112"/>
      <c r="CA79" s="112"/>
      <c r="CB79" s="112"/>
      <c r="CC79" s="112"/>
      <c r="CD79" s="112"/>
      <c r="CE79" s="112"/>
      <c r="CF79" s="112"/>
      <c r="CG79" s="112"/>
      <c r="CH79" s="112"/>
      <c r="CI79" s="112"/>
      <c r="CJ79" s="112"/>
      <c r="CK79" s="112"/>
      <c r="CL79" s="112"/>
      <c r="CM79" s="112"/>
      <c r="CN79" s="112"/>
      <c r="CO79" s="112"/>
      <c r="CP79" s="112"/>
      <c r="CQ79" s="112"/>
      <c r="CR79" s="112"/>
      <c r="CS79" s="112"/>
      <c r="CT79" s="112"/>
      <c r="CU79" s="112"/>
      <c r="CV79" s="112"/>
      <c r="CW79" s="112"/>
      <c r="CX79" s="112"/>
      <c r="CY79" s="112"/>
      <c r="CZ79" s="112"/>
      <c r="DA79" s="112"/>
      <c r="DB79" s="112"/>
      <c r="DC79" s="112"/>
      <c r="DD79" s="112"/>
      <c r="DE79" s="112"/>
      <c r="DF79" s="112"/>
      <c r="DG79" s="112"/>
      <c r="DH79" s="112"/>
      <c r="DI79" s="112"/>
      <c r="DJ79" s="112"/>
      <c r="DK79" s="112"/>
      <c r="DL79" s="112"/>
      <c r="DM79" s="112"/>
      <c r="DN79" s="112"/>
      <c r="DO79" s="112"/>
      <c r="DP79" s="112"/>
      <c r="DQ79" s="112"/>
      <c r="DR79" s="112"/>
      <c r="DS79" s="112"/>
      <c r="DT79" s="112"/>
      <c r="DU79" s="112"/>
      <c r="DV79" s="112"/>
      <c r="DW79" s="112"/>
      <c r="DX79" s="112"/>
      <c r="DY79" s="112"/>
      <c r="DZ79" s="112"/>
      <c r="EA79" s="112"/>
      <c r="EB79" s="112"/>
    </row>
    <row r="80" spans="1:132" s="115" customFormat="1" ht="30">
      <c r="A80" s="187" t="s">
        <v>81</v>
      </c>
      <c r="B80" s="188" t="s">
        <v>22</v>
      </c>
      <c r="C80" s="188" t="s">
        <v>7</v>
      </c>
      <c r="D80" s="191" t="s">
        <v>66</v>
      </c>
      <c r="E80" s="191"/>
      <c r="F80" s="191"/>
      <c r="G80" s="191"/>
      <c r="H80" s="191"/>
      <c r="I80" s="191"/>
      <c r="J80" s="191"/>
      <c r="K80" s="191"/>
      <c r="L80" s="191"/>
      <c r="M80" s="191"/>
      <c r="N80" s="191"/>
      <c r="O80" s="191"/>
      <c r="P80" s="191"/>
      <c r="Q80" s="191"/>
      <c r="R80" s="191"/>
      <c r="S80" s="191"/>
      <c r="T80" s="191"/>
      <c r="U80" s="191"/>
      <c r="V80" s="191"/>
      <c r="W80" s="191"/>
      <c r="X80" s="191"/>
      <c r="Y80" s="191"/>
      <c r="Z80" s="191"/>
      <c r="AA80" s="191"/>
      <c r="AB80" s="191"/>
      <c r="AC80" s="191"/>
      <c r="AD80" s="191"/>
      <c r="AE80" s="191"/>
      <c r="AF80" s="191"/>
      <c r="AG80" s="191"/>
      <c r="AH80" s="119"/>
      <c r="AI80" s="112"/>
      <c r="AJ80" s="112"/>
      <c r="AK80" s="112"/>
      <c r="AL80" s="112"/>
      <c r="AM80" s="112"/>
      <c r="AN80" s="112"/>
      <c r="AO80" s="112"/>
      <c r="AP80" s="112"/>
      <c r="AQ80" s="112"/>
      <c r="AR80" s="112"/>
      <c r="AS80" s="112"/>
      <c r="AT80" s="112"/>
      <c r="AU80" s="112"/>
      <c r="AV80" s="112"/>
      <c r="AW80" s="112"/>
      <c r="AX80" s="112"/>
      <c r="AY80" s="112"/>
      <c r="AZ80" s="112"/>
      <c r="BA80" s="112"/>
      <c r="BB80" s="112"/>
      <c r="BC80" s="112"/>
      <c r="BD80" s="112"/>
      <c r="BE80" s="112"/>
      <c r="BF80" s="112"/>
      <c r="BG80" s="112"/>
      <c r="BH80" s="112"/>
      <c r="BI80" s="112"/>
      <c r="BJ80" s="112"/>
      <c r="BK80" s="112"/>
      <c r="BL80" s="112"/>
      <c r="BM80" s="112"/>
      <c r="BN80" s="112"/>
      <c r="BO80" s="112"/>
      <c r="BP80" s="112"/>
      <c r="BQ80" s="112"/>
      <c r="BR80" s="112"/>
      <c r="BS80" s="112"/>
      <c r="BT80" s="112"/>
      <c r="BU80" s="112"/>
      <c r="BV80" s="112"/>
      <c r="BW80" s="112"/>
      <c r="BX80" s="112"/>
      <c r="BY80" s="112"/>
      <c r="BZ80" s="112"/>
      <c r="CA80" s="112"/>
      <c r="CB80" s="112"/>
      <c r="CC80" s="112"/>
      <c r="CD80" s="112"/>
      <c r="CE80" s="112"/>
      <c r="CF80" s="112"/>
      <c r="CG80" s="112"/>
      <c r="CH80" s="112"/>
      <c r="CI80" s="112"/>
      <c r="CJ80" s="112"/>
      <c r="CK80" s="112"/>
      <c r="CL80" s="112"/>
      <c r="CM80" s="112"/>
      <c r="CN80" s="112"/>
      <c r="CO80" s="112"/>
      <c r="CP80" s="112"/>
      <c r="CQ80" s="112"/>
      <c r="CR80" s="112"/>
      <c r="CS80" s="112"/>
      <c r="CT80" s="112"/>
      <c r="CU80" s="112"/>
      <c r="CV80" s="112"/>
      <c r="CW80" s="112"/>
      <c r="CX80" s="112"/>
      <c r="CY80" s="112"/>
      <c r="CZ80" s="112"/>
      <c r="DA80" s="112"/>
      <c r="DB80" s="112"/>
      <c r="DC80" s="112"/>
      <c r="DD80" s="112"/>
      <c r="DE80" s="112"/>
      <c r="DF80" s="112"/>
      <c r="DG80" s="112"/>
      <c r="DH80" s="112"/>
      <c r="DI80" s="112"/>
      <c r="DJ80" s="112"/>
      <c r="DK80" s="112"/>
      <c r="DL80" s="112"/>
      <c r="DM80" s="112"/>
      <c r="DN80" s="112"/>
      <c r="DO80" s="112"/>
      <c r="DP80" s="112"/>
      <c r="DQ80" s="112"/>
      <c r="DR80" s="112"/>
      <c r="DS80" s="112"/>
      <c r="DT80" s="112"/>
      <c r="DU80" s="112"/>
      <c r="DV80" s="112"/>
      <c r="DW80" s="112"/>
      <c r="DX80" s="112"/>
      <c r="DY80" s="112"/>
      <c r="DZ80" s="112"/>
      <c r="EA80" s="112"/>
      <c r="EB80" s="112"/>
    </row>
    <row r="81" spans="1:132" s="115" customFormat="1" ht="30">
      <c r="A81" s="187" t="s">
        <v>82</v>
      </c>
      <c r="B81" s="188" t="s">
        <v>22</v>
      </c>
      <c r="C81" s="188" t="s">
        <v>7</v>
      </c>
      <c r="D81" s="191" t="s">
        <v>68</v>
      </c>
      <c r="E81" s="191"/>
      <c r="F81" s="191"/>
      <c r="G81" s="191"/>
      <c r="H81" s="191"/>
      <c r="I81" s="191"/>
      <c r="J81" s="191"/>
      <c r="K81" s="191"/>
      <c r="L81" s="191"/>
      <c r="M81" s="191"/>
      <c r="N81" s="191"/>
      <c r="O81" s="191"/>
      <c r="P81" s="191"/>
      <c r="Q81" s="191"/>
      <c r="R81" s="191"/>
      <c r="S81" s="191"/>
      <c r="T81" s="191"/>
      <c r="U81" s="191"/>
      <c r="V81" s="191"/>
      <c r="W81" s="191"/>
      <c r="X81" s="191"/>
      <c r="Y81" s="191"/>
      <c r="Z81" s="191"/>
      <c r="AA81" s="191"/>
      <c r="AB81" s="191"/>
      <c r="AC81" s="191"/>
      <c r="AD81" s="191"/>
      <c r="AE81" s="191"/>
      <c r="AF81" s="191"/>
      <c r="AG81" s="191"/>
      <c r="AH81" s="119"/>
      <c r="AI81" s="112"/>
      <c r="AJ81" s="112"/>
      <c r="AK81" s="112"/>
      <c r="AL81" s="112"/>
      <c r="AM81" s="112"/>
      <c r="AN81" s="112"/>
      <c r="AO81" s="112"/>
      <c r="AP81" s="112"/>
      <c r="AQ81" s="112"/>
      <c r="AR81" s="112"/>
      <c r="AS81" s="112"/>
      <c r="AT81" s="112"/>
      <c r="AU81" s="112"/>
      <c r="AV81" s="112"/>
      <c r="AW81" s="112"/>
      <c r="AX81" s="112"/>
      <c r="AY81" s="112"/>
      <c r="AZ81" s="112"/>
      <c r="BA81" s="112"/>
      <c r="BB81" s="112"/>
      <c r="BC81" s="112"/>
      <c r="BD81" s="112"/>
      <c r="BE81" s="112"/>
      <c r="BF81" s="112"/>
      <c r="BG81" s="112"/>
      <c r="BH81" s="112"/>
      <c r="BI81" s="112"/>
      <c r="BJ81" s="112"/>
      <c r="BK81" s="112"/>
      <c r="BL81" s="112"/>
      <c r="BM81" s="112"/>
      <c r="BN81" s="112"/>
      <c r="BO81" s="112"/>
      <c r="BP81" s="112"/>
      <c r="BQ81" s="112"/>
      <c r="BR81" s="112"/>
      <c r="BS81" s="112"/>
      <c r="BT81" s="112"/>
      <c r="BU81" s="112"/>
      <c r="BV81" s="112"/>
      <c r="BW81" s="112"/>
      <c r="BX81" s="112"/>
      <c r="BY81" s="112"/>
      <c r="BZ81" s="112"/>
      <c r="CA81" s="112"/>
      <c r="CB81" s="112"/>
      <c r="CC81" s="112"/>
      <c r="CD81" s="112"/>
      <c r="CE81" s="112"/>
      <c r="CF81" s="112"/>
      <c r="CG81" s="112"/>
      <c r="CH81" s="112"/>
      <c r="CI81" s="112"/>
      <c r="CJ81" s="112"/>
      <c r="CK81" s="112"/>
      <c r="CL81" s="112"/>
      <c r="CM81" s="112"/>
      <c r="CN81" s="112"/>
      <c r="CO81" s="112"/>
      <c r="CP81" s="112"/>
      <c r="CQ81" s="112"/>
      <c r="CR81" s="112"/>
      <c r="CS81" s="112"/>
      <c r="CT81" s="112"/>
      <c r="CU81" s="112"/>
      <c r="CV81" s="112"/>
      <c r="CW81" s="112"/>
      <c r="CX81" s="112"/>
      <c r="CY81" s="112"/>
      <c r="CZ81" s="112"/>
      <c r="DA81" s="112"/>
      <c r="DB81" s="112"/>
      <c r="DC81" s="112"/>
      <c r="DD81" s="112"/>
      <c r="DE81" s="112"/>
      <c r="DF81" s="112"/>
      <c r="DG81" s="112"/>
      <c r="DH81" s="112"/>
      <c r="DI81" s="112"/>
      <c r="DJ81" s="112"/>
      <c r="DK81" s="112"/>
      <c r="DL81" s="112"/>
      <c r="DM81" s="112"/>
      <c r="DN81" s="112"/>
      <c r="DO81" s="112"/>
      <c r="DP81" s="112"/>
      <c r="DQ81" s="112"/>
      <c r="DR81" s="112"/>
      <c r="DS81" s="112"/>
      <c r="DT81" s="112"/>
      <c r="DU81" s="112"/>
      <c r="DV81" s="112"/>
      <c r="DW81" s="112"/>
      <c r="DX81" s="112"/>
      <c r="DY81" s="112"/>
      <c r="DZ81" s="112"/>
      <c r="EA81" s="112"/>
      <c r="EB81" s="112"/>
    </row>
    <row r="82" spans="1:132" s="115" customFormat="1" ht="30">
      <c r="A82" s="187" t="s">
        <v>83</v>
      </c>
      <c r="B82" s="188" t="s">
        <v>22</v>
      </c>
      <c r="C82" s="188" t="s">
        <v>7</v>
      </c>
      <c r="D82" s="191" t="s">
        <v>66</v>
      </c>
      <c r="E82" s="191"/>
      <c r="F82" s="191"/>
      <c r="G82" s="191"/>
      <c r="H82" s="191"/>
      <c r="I82" s="191"/>
      <c r="J82" s="191"/>
      <c r="K82" s="191"/>
      <c r="L82" s="191"/>
      <c r="M82" s="191"/>
      <c r="N82" s="191"/>
      <c r="O82" s="191"/>
      <c r="P82" s="191"/>
      <c r="Q82" s="191"/>
      <c r="R82" s="191"/>
      <c r="S82" s="191"/>
      <c r="T82" s="191"/>
      <c r="U82" s="191"/>
      <c r="V82" s="191"/>
      <c r="W82" s="191"/>
      <c r="X82" s="191"/>
      <c r="Y82" s="191"/>
      <c r="Z82" s="191"/>
      <c r="AA82" s="191"/>
      <c r="AB82" s="191"/>
      <c r="AC82" s="191"/>
      <c r="AD82" s="191"/>
      <c r="AE82" s="191"/>
      <c r="AF82" s="191"/>
      <c r="AG82" s="191"/>
      <c r="AH82" s="119"/>
      <c r="AI82" s="112"/>
      <c r="AJ82" s="112"/>
      <c r="AK82" s="112"/>
      <c r="AL82" s="112"/>
      <c r="AM82" s="112"/>
      <c r="AN82" s="112"/>
      <c r="AO82" s="112"/>
      <c r="AP82" s="112"/>
      <c r="AQ82" s="112"/>
      <c r="AR82" s="112"/>
      <c r="AS82" s="112"/>
      <c r="AT82" s="112"/>
      <c r="AU82" s="112"/>
      <c r="AV82" s="112"/>
      <c r="AW82" s="112"/>
      <c r="AX82" s="112"/>
      <c r="AY82" s="112"/>
      <c r="AZ82" s="112"/>
      <c r="BA82" s="112"/>
      <c r="BB82" s="112"/>
      <c r="BC82" s="112"/>
      <c r="BD82" s="112"/>
      <c r="BE82" s="112"/>
      <c r="BF82" s="112"/>
      <c r="BG82" s="112"/>
      <c r="BH82" s="112"/>
      <c r="BI82" s="112"/>
      <c r="BJ82" s="112"/>
      <c r="BK82" s="112"/>
      <c r="BL82" s="112"/>
      <c r="BM82" s="112"/>
      <c r="BN82" s="112"/>
      <c r="BO82" s="112"/>
      <c r="BP82" s="112"/>
      <c r="BQ82" s="112"/>
      <c r="BR82" s="112"/>
      <c r="BS82" s="112"/>
      <c r="BT82" s="112"/>
      <c r="BU82" s="112"/>
      <c r="BV82" s="112"/>
      <c r="BW82" s="112"/>
      <c r="BX82" s="112"/>
      <c r="BY82" s="112"/>
      <c r="BZ82" s="112"/>
      <c r="CA82" s="112"/>
      <c r="CB82" s="112"/>
      <c r="CC82" s="112"/>
      <c r="CD82" s="112"/>
      <c r="CE82" s="112"/>
      <c r="CF82" s="112"/>
      <c r="CG82" s="112"/>
      <c r="CH82" s="112"/>
      <c r="CI82" s="112"/>
      <c r="CJ82" s="112"/>
      <c r="CK82" s="112"/>
      <c r="CL82" s="112"/>
      <c r="CM82" s="112"/>
      <c r="CN82" s="112"/>
      <c r="CO82" s="112"/>
      <c r="CP82" s="112"/>
      <c r="CQ82" s="112"/>
      <c r="CR82" s="112"/>
      <c r="CS82" s="112"/>
      <c r="CT82" s="112"/>
      <c r="CU82" s="112"/>
      <c r="CV82" s="112"/>
      <c r="CW82" s="112"/>
      <c r="CX82" s="112"/>
      <c r="CY82" s="112"/>
      <c r="CZ82" s="112"/>
      <c r="DA82" s="112"/>
      <c r="DB82" s="112"/>
      <c r="DC82" s="112"/>
      <c r="DD82" s="112"/>
      <c r="DE82" s="112"/>
      <c r="DF82" s="112"/>
      <c r="DG82" s="112"/>
      <c r="DH82" s="112"/>
      <c r="DI82" s="112"/>
      <c r="DJ82" s="112"/>
      <c r="DK82" s="112"/>
      <c r="DL82" s="112"/>
      <c r="DM82" s="112"/>
      <c r="DN82" s="112"/>
      <c r="DO82" s="112"/>
      <c r="DP82" s="112"/>
      <c r="DQ82" s="112"/>
      <c r="DR82" s="112"/>
      <c r="DS82" s="112"/>
      <c r="DT82" s="112"/>
      <c r="DU82" s="112"/>
      <c r="DV82" s="112"/>
      <c r="DW82" s="112"/>
      <c r="DX82" s="112"/>
      <c r="DY82" s="112"/>
      <c r="DZ82" s="112"/>
      <c r="EA82" s="112"/>
      <c r="EB82" s="112"/>
    </row>
    <row r="83" spans="1:132" s="115" customFormat="1" ht="15">
      <c r="A83" s="187" t="s">
        <v>84</v>
      </c>
      <c r="B83" s="188" t="s">
        <v>22</v>
      </c>
      <c r="C83" s="188" t="s">
        <v>7</v>
      </c>
      <c r="D83" s="191" t="s">
        <v>66</v>
      </c>
      <c r="E83" s="191"/>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19"/>
      <c r="AI83" s="112"/>
      <c r="AJ83" s="112"/>
      <c r="AK83" s="112"/>
      <c r="AL83" s="112"/>
      <c r="AM83" s="112"/>
      <c r="AN83" s="112"/>
      <c r="AO83" s="112"/>
      <c r="AP83" s="112"/>
      <c r="AQ83" s="112"/>
      <c r="AR83" s="112"/>
      <c r="AS83" s="112"/>
      <c r="AT83" s="112"/>
      <c r="AU83" s="112"/>
      <c r="AV83" s="112"/>
      <c r="AW83" s="112"/>
      <c r="AX83" s="112"/>
      <c r="AY83" s="112"/>
      <c r="AZ83" s="112"/>
      <c r="BA83" s="112"/>
      <c r="BB83" s="112"/>
      <c r="BC83" s="112"/>
      <c r="BD83" s="112"/>
      <c r="BE83" s="112"/>
      <c r="BF83" s="112"/>
      <c r="BG83" s="112"/>
      <c r="BH83" s="112"/>
      <c r="BI83" s="112"/>
      <c r="BJ83" s="112"/>
      <c r="BK83" s="112"/>
      <c r="BL83" s="112"/>
      <c r="BM83" s="112"/>
      <c r="BN83" s="112"/>
      <c r="BO83" s="112"/>
      <c r="BP83" s="112"/>
      <c r="BQ83" s="112"/>
      <c r="BR83" s="112"/>
      <c r="BS83" s="112"/>
      <c r="BT83" s="112"/>
      <c r="BU83" s="112"/>
      <c r="BV83" s="112"/>
      <c r="BW83" s="112"/>
      <c r="BX83" s="112"/>
      <c r="BY83" s="112"/>
      <c r="BZ83" s="112"/>
      <c r="CA83" s="112"/>
      <c r="CB83" s="112"/>
      <c r="CC83" s="112"/>
      <c r="CD83" s="112"/>
      <c r="CE83" s="112"/>
      <c r="CF83" s="112"/>
      <c r="CG83" s="112"/>
      <c r="CH83" s="112"/>
      <c r="CI83" s="112"/>
      <c r="CJ83" s="112"/>
      <c r="CK83" s="112"/>
      <c r="CL83" s="112"/>
      <c r="CM83" s="112"/>
      <c r="CN83" s="112"/>
      <c r="CO83" s="112"/>
      <c r="CP83" s="112"/>
      <c r="CQ83" s="112"/>
      <c r="CR83" s="112"/>
      <c r="CS83" s="112"/>
      <c r="CT83" s="112"/>
      <c r="CU83" s="112"/>
      <c r="CV83" s="112"/>
      <c r="CW83" s="112"/>
      <c r="CX83" s="112"/>
      <c r="CY83" s="112"/>
      <c r="CZ83" s="112"/>
      <c r="DA83" s="112"/>
      <c r="DB83" s="112"/>
      <c r="DC83" s="112"/>
      <c r="DD83" s="112"/>
      <c r="DE83" s="112"/>
      <c r="DF83" s="112"/>
      <c r="DG83" s="112"/>
      <c r="DH83" s="112"/>
      <c r="DI83" s="112"/>
      <c r="DJ83" s="112"/>
      <c r="DK83" s="112"/>
      <c r="DL83" s="112"/>
      <c r="DM83" s="112"/>
      <c r="DN83" s="112"/>
      <c r="DO83" s="112"/>
      <c r="DP83" s="112"/>
      <c r="DQ83" s="112"/>
      <c r="DR83" s="112"/>
      <c r="DS83" s="112"/>
      <c r="DT83" s="112"/>
      <c r="DU83" s="112"/>
      <c r="DV83" s="112"/>
      <c r="DW83" s="112"/>
      <c r="DX83" s="112"/>
      <c r="DY83" s="112"/>
      <c r="DZ83" s="112"/>
      <c r="EA83" s="112"/>
      <c r="EB83" s="112"/>
    </row>
    <row r="84" spans="1:132" s="116" customFormat="1" ht="15">
      <c r="A84" s="190" t="s">
        <v>85</v>
      </c>
      <c r="B84" s="117"/>
      <c r="C84" s="199" t="s">
        <v>7</v>
      </c>
      <c r="D84" s="200" t="s">
        <v>66</v>
      </c>
      <c r="E84" s="200"/>
      <c r="F84" s="200"/>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0"/>
      <c r="AE84" s="200"/>
      <c r="AF84" s="200"/>
      <c r="AG84" s="200"/>
      <c r="AH84" s="120"/>
      <c r="AI84" s="118"/>
      <c r="AJ84" s="118"/>
      <c r="AK84" s="118"/>
      <c r="AL84" s="118"/>
      <c r="AM84" s="118"/>
      <c r="AN84" s="118"/>
      <c r="AO84" s="118"/>
      <c r="AP84" s="118"/>
      <c r="AQ84" s="118"/>
      <c r="AR84" s="118"/>
      <c r="AS84" s="118"/>
      <c r="AT84" s="118"/>
      <c r="AU84" s="118"/>
      <c r="AV84" s="118"/>
      <c r="AW84" s="118"/>
      <c r="AX84" s="118"/>
      <c r="AY84" s="118"/>
      <c r="AZ84" s="118"/>
      <c r="BA84" s="118"/>
      <c r="BB84" s="118"/>
      <c r="BC84" s="118"/>
      <c r="BD84" s="118"/>
      <c r="BE84" s="118"/>
      <c r="BF84" s="118"/>
      <c r="BG84" s="118"/>
      <c r="BH84" s="118"/>
      <c r="BI84" s="118"/>
      <c r="BJ84" s="118"/>
      <c r="BK84" s="118"/>
      <c r="BL84" s="118"/>
      <c r="BM84" s="118"/>
      <c r="BN84" s="118"/>
      <c r="BO84" s="118"/>
      <c r="BP84" s="118"/>
      <c r="BQ84" s="118"/>
      <c r="BR84" s="118"/>
      <c r="BS84" s="118"/>
      <c r="BT84" s="118"/>
      <c r="BU84" s="118"/>
      <c r="BV84" s="118"/>
      <c r="BW84" s="118"/>
      <c r="BX84" s="118"/>
      <c r="BY84" s="118"/>
      <c r="BZ84" s="118"/>
      <c r="CA84" s="118"/>
      <c r="CB84" s="118"/>
      <c r="CC84" s="118"/>
      <c r="CD84" s="118"/>
      <c r="CE84" s="118"/>
      <c r="CF84" s="118"/>
      <c r="CG84" s="118"/>
      <c r="CH84" s="118"/>
      <c r="CI84" s="118"/>
      <c r="CJ84" s="118"/>
      <c r="CK84" s="118"/>
      <c r="CL84" s="118"/>
      <c r="CM84" s="118"/>
      <c r="CN84" s="118"/>
      <c r="CO84" s="118"/>
      <c r="CP84" s="118"/>
      <c r="CQ84" s="118"/>
      <c r="CR84" s="118"/>
      <c r="CS84" s="118"/>
      <c r="CT84" s="118"/>
      <c r="CU84" s="118"/>
      <c r="CV84" s="118"/>
      <c r="CW84" s="118"/>
      <c r="CX84" s="118"/>
      <c r="CY84" s="118"/>
      <c r="CZ84" s="118"/>
      <c r="DA84" s="118"/>
      <c r="DB84" s="118"/>
      <c r="DC84" s="118"/>
      <c r="DD84" s="118"/>
      <c r="DE84" s="118"/>
      <c r="DF84" s="118"/>
      <c r="DG84" s="118"/>
      <c r="DH84" s="118"/>
      <c r="DI84" s="118"/>
      <c r="DJ84" s="118"/>
      <c r="DK84" s="118"/>
      <c r="DL84" s="118"/>
      <c r="DM84" s="118"/>
      <c r="DN84" s="118"/>
      <c r="DO84" s="118"/>
      <c r="DP84" s="118"/>
      <c r="DQ84" s="118"/>
      <c r="DR84" s="118"/>
      <c r="DS84" s="118"/>
      <c r="DT84" s="118"/>
      <c r="DU84" s="118"/>
      <c r="DV84" s="118"/>
      <c r="DW84" s="118"/>
      <c r="DX84" s="118"/>
      <c r="DY84" s="118"/>
      <c r="DZ84" s="118"/>
      <c r="EA84" s="118"/>
      <c r="EB84" s="118"/>
    </row>
    <row r="85" spans="1:132" s="115" customFormat="1" ht="15">
      <c r="A85" s="187" t="s">
        <v>86</v>
      </c>
      <c r="B85" s="188" t="s">
        <v>22</v>
      </c>
      <c r="C85" s="188" t="s">
        <v>7</v>
      </c>
      <c r="D85" s="191" t="s">
        <v>66</v>
      </c>
      <c r="E85" s="191"/>
      <c r="F85" s="191"/>
      <c r="G85" s="191"/>
      <c r="H85" s="191"/>
      <c r="I85" s="191"/>
      <c r="J85" s="191"/>
      <c r="K85" s="191"/>
      <c r="L85" s="191"/>
      <c r="M85" s="191"/>
      <c r="N85" s="191"/>
      <c r="O85" s="191"/>
      <c r="P85" s="191"/>
      <c r="Q85" s="191"/>
      <c r="R85" s="191"/>
      <c r="S85" s="191"/>
      <c r="T85" s="191"/>
      <c r="U85" s="191"/>
      <c r="V85" s="191"/>
      <c r="W85" s="191"/>
      <c r="X85" s="191"/>
      <c r="Y85" s="191"/>
      <c r="Z85" s="191"/>
      <c r="AA85" s="191"/>
      <c r="AB85" s="191"/>
      <c r="AC85" s="191"/>
      <c r="AD85" s="191"/>
      <c r="AE85" s="191"/>
      <c r="AF85" s="191"/>
      <c r="AG85" s="191"/>
      <c r="AH85" s="119"/>
      <c r="AI85" s="112"/>
      <c r="AJ85" s="112"/>
      <c r="AK85" s="112"/>
      <c r="AL85" s="112"/>
      <c r="AM85" s="112"/>
      <c r="AN85" s="112"/>
      <c r="AO85" s="112"/>
      <c r="AP85" s="112"/>
      <c r="AQ85" s="112"/>
      <c r="AR85" s="112"/>
      <c r="AS85" s="112"/>
      <c r="AT85" s="112"/>
      <c r="AU85" s="112"/>
      <c r="AV85" s="112"/>
      <c r="AW85" s="112"/>
      <c r="AX85" s="112"/>
      <c r="AY85" s="112"/>
      <c r="AZ85" s="112"/>
      <c r="BA85" s="112"/>
      <c r="BB85" s="112"/>
      <c r="BC85" s="112"/>
      <c r="BD85" s="112"/>
      <c r="BE85" s="112"/>
      <c r="BF85" s="112"/>
      <c r="BG85" s="112"/>
      <c r="BH85" s="112"/>
      <c r="BI85" s="112"/>
      <c r="BJ85" s="112"/>
      <c r="BK85" s="112"/>
      <c r="BL85" s="112"/>
      <c r="BM85" s="112"/>
      <c r="BN85" s="112"/>
      <c r="BO85" s="112"/>
      <c r="BP85" s="112"/>
      <c r="BQ85" s="112"/>
      <c r="BR85" s="112"/>
      <c r="BS85" s="112"/>
      <c r="BT85" s="112"/>
      <c r="BU85" s="112"/>
      <c r="BV85" s="112"/>
      <c r="BW85" s="112"/>
      <c r="BX85" s="112"/>
      <c r="BY85" s="112"/>
      <c r="BZ85" s="112"/>
      <c r="CA85" s="112"/>
      <c r="CB85" s="112"/>
      <c r="CC85" s="112"/>
      <c r="CD85" s="112"/>
      <c r="CE85" s="112"/>
      <c r="CF85" s="112"/>
      <c r="CG85" s="112"/>
      <c r="CH85" s="112"/>
      <c r="CI85" s="112"/>
      <c r="CJ85" s="112"/>
      <c r="CK85" s="112"/>
      <c r="CL85" s="112"/>
      <c r="CM85" s="112"/>
      <c r="CN85" s="112"/>
      <c r="CO85" s="112"/>
      <c r="CP85" s="112"/>
      <c r="CQ85" s="112"/>
      <c r="CR85" s="112"/>
      <c r="CS85" s="112"/>
      <c r="CT85" s="112"/>
      <c r="CU85" s="112"/>
      <c r="CV85" s="112"/>
      <c r="CW85" s="112"/>
      <c r="CX85" s="112"/>
      <c r="CY85" s="112"/>
      <c r="CZ85" s="112"/>
      <c r="DA85" s="112"/>
      <c r="DB85" s="112"/>
      <c r="DC85" s="112"/>
      <c r="DD85" s="112"/>
      <c r="DE85" s="112"/>
      <c r="DF85" s="112"/>
      <c r="DG85" s="112"/>
      <c r="DH85" s="112"/>
      <c r="DI85" s="112"/>
      <c r="DJ85" s="112"/>
      <c r="DK85" s="112"/>
      <c r="DL85" s="112"/>
      <c r="DM85" s="112"/>
      <c r="DN85" s="112"/>
      <c r="DO85" s="112"/>
      <c r="DP85" s="112"/>
      <c r="DQ85" s="112"/>
      <c r="DR85" s="112"/>
      <c r="DS85" s="112"/>
      <c r="DT85" s="112"/>
      <c r="DU85" s="112"/>
      <c r="DV85" s="112"/>
      <c r="DW85" s="112"/>
      <c r="DX85" s="112"/>
      <c r="DY85" s="112"/>
      <c r="DZ85" s="112"/>
      <c r="EA85" s="112"/>
      <c r="EB85" s="112"/>
    </row>
    <row r="86" spans="1:132" s="115" customFormat="1" ht="30">
      <c r="A86" s="187" t="s">
        <v>87</v>
      </c>
      <c r="B86" s="188" t="s">
        <v>22</v>
      </c>
      <c r="C86" s="188" t="s">
        <v>7</v>
      </c>
      <c r="D86" s="191" t="s">
        <v>66</v>
      </c>
      <c r="E86" s="191"/>
      <c r="F86" s="191"/>
      <c r="G86" s="191"/>
      <c r="H86" s="191"/>
      <c r="I86" s="191"/>
      <c r="J86" s="191"/>
      <c r="K86" s="191"/>
      <c r="L86" s="191"/>
      <c r="M86" s="191"/>
      <c r="N86" s="191"/>
      <c r="O86" s="191"/>
      <c r="P86" s="191"/>
      <c r="Q86" s="191"/>
      <c r="R86" s="191"/>
      <c r="S86" s="191"/>
      <c r="T86" s="191"/>
      <c r="U86" s="191"/>
      <c r="V86" s="191"/>
      <c r="W86" s="191"/>
      <c r="X86" s="191"/>
      <c r="Y86" s="191"/>
      <c r="Z86" s="191"/>
      <c r="AA86" s="191"/>
      <c r="AB86" s="191"/>
      <c r="AC86" s="191"/>
      <c r="AD86" s="191"/>
      <c r="AE86" s="191"/>
      <c r="AF86" s="191"/>
      <c r="AG86" s="191"/>
      <c r="AH86" s="119"/>
      <c r="AI86" s="112"/>
      <c r="AJ86" s="112"/>
      <c r="AK86" s="112"/>
      <c r="AL86" s="112"/>
      <c r="AM86" s="112"/>
      <c r="AN86" s="112"/>
      <c r="AO86" s="112"/>
      <c r="AP86" s="112"/>
      <c r="AQ86" s="112"/>
      <c r="AR86" s="112"/>
      <c r="AS86" s="112"/>
      <c r="AT86" s="112"/>
      <c r="AU86" s="112"/>
      <c r="AV86" s="112"/>
      <c r="AW86" s="112"/>
      <c r="AX86" s="112"/>
      <c r="AY86" s="112"/>
      <c r="AZ86" s="112"/>
      <c r="BA86" s="112"/>
      <c r="BB86" s="112"/>
      <c r="BC86" s="112"/>
      <c r="BD86" s="112"/>
      <c r="BE86" s="112"/>
      <c r="BF86" s="112"/>
      <c r="BG86" s="112"/>
      <c r="BH86" s="112"/>
      <c r="BI86" s="112"/>
      <c r="BJ86" s="112"/>
      <c r="BK86" s="112"/>
      <c r="BL86" s="112"/>
      <c r="BM86" s="112"/>
      <c r="BN86" s="112"/>
      <c r="BO86" s="112"/>
      <c r="BP86" s="112"/>
      <c r="BQ86" s="112"/>
      <c r="BR86" s="112"/>
      <c r="BS86" s="112"/>
      <c r="BT86" s="112"/>
      <c r="BU86" s="112"/>
      <c r="BV86" s="112"/>
      <c r="BW86" s="112"/>
      <c r="BX86" s="112"/>
      <c r="BY86" s="112"/>
      <c r="BZ86" s="112"/>
      <c r="CA86" s="112"/>
      <c r="CB86" s="112"/>
      <c r="CC86" s="112"/>
      <c r="CD86" s="112"/>
      <c r="CE86" s="112"/>
      <c r="CF86" s="112"/>
      <c r="CG86" s="112"/>
      <c r="CH86" s="112"/>
      <c r="CI86" s="112"/>
      <c r="CJ86" s="112"/>
      <c r="CK86" s="112"/>
      <c r="CL86" s="112"/>
      <c r="CM86" s="112"/>
      <c r="CN86" s="112"/>
      <c r="CO86" s="112"/>
      <c r="CP86" s="112"/>
      <c r="CQ86" s="112"/>
      <c r="CR86" s="112"/>
      <c r="CS86" s="112"/>
      <c r="CT86" s="112"/>
      <c r="CU86" s="112"/>
      <c r="CV86" s="112"/>
      <c r="CW86" s="112"/>
      <c r="CX86" s="112"/>
      <c r="CY86" s="112"/>
      <c r="CZ86" s="112"/>
      <c r="DA86" s="112"/>
      <c r="DB86" s="112"/>
      <c r="DC86" s="112"/>
      <c r="DD86" s="112"/>
      <c r="DE86" s="112"/>
      <c r="DF86" s="112"/>
      <c r="DG86" s="112"/>
      <c r="DH86" s="112"/>
      <c r="DI86" s="112"/>
      <c r="DJ86" s="112"/>
      <c r="DK86" s="112"/>
      <c r="DL86" s="112"/>
      <c r="DM86" s="112"/>
      <c r="DN86" s="112"/>
      <c r="DO86" s="112"/>
      <c r="DP86" s="112"/>
      <c r="DQ86" s="112"/>
      <c r="DR86" s="112"/>
      <c r="DS86" s="112"/>
      <c r="DT86" s="112"/>
      <c r="DU86" s="112"/>
      <c r="DV86" s="112"/>
      <c r="DW86" s="112"/>
      <c r="DX86" s="112"/>
      <c r="DY86" s="112"/>
      <c r="DZ86" s="112"/>
      <c r="EA86" s="112"/>
      <c r="EB86" s="112"/>
    </row>
    <row r="87" spans="1:132" s="115" customFormat="1" ht="30">
      <c r="A87" s="187" t="s">
        <v>88</v>
      </c>
      <c r="B87" s="188" t="s">
        <v>22</v>
      </c>
      <c r="C87" s="188" t="s">
        <v>7</v>
      </c>
      <c r="D87" s="191" t="s">
        <v>68</v>
      </c>
      <c r="E87" s="191"/>
      <c r="F87" s="191"/>
      <c r="G87" s="191"/>
      <c r="H87" s="191"/>
      <c r="I87" s="191"/>
      <c r="J87" s="191"/>
      <c r="K87" s="191"/>
      <c r="L87" s="191"/>
      <c r="M87" s="191"/>
      <c r="N87" s="191"/>
      <c r="O87" s="191"/>
      <c r="P87" s="191"/>
      <c r="Q87" s="191"/>
      <c r="R87" s="191"/>
      <c r="S87" s="191"/>
      <c r="T87" s="191"/>
      <c r="U87" s="191"/>
      <c r="V87" s="191"/>
      <c r="W87" s="191"/>
      <c r="X87" s="191"/>
      <c r="Y87" s="191"/>
      <c r="Z87" s="191"/>
      <c r="AA87" s="191"/>
      <c r="AB87" s="191"/>
      <c r="AC87" s="191"/>
      <c r="AD87" s="191"/>
      <c r="AE87" s="191"/>
      <c r="AF87" s="191"/>
      <c r="AG87" s="191"/>
      <c r="AH87" s="119"/>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12"/>
      <c r="BF87" s="112"/>
      <c r="BG87" s="112"/>
      <c r="BH87" s="112"/>
      <c r="BI87" s="112"/>
      <c r="BJ87" s="112"/>
      <c r="BK87" s="112"/>
      <c r="BL87" s="112"/>
      <c r="BM87" s="112"/>
      <c r="BN87" s="112"/>
      <c r="BO87" s="112"/>
      <c r="BP87" s="112"/>
      <c r="BQ87" s="112"/>
      <c r="BR87" s="112"/>
      <c r="BS87" s="112"/>
      <c r="BT87" s="112"/>
      <c r="BU87" s="112"/>
      <c r="BV87" s="112"/>
      <c r="BW87" s="112"/>
      <c r="BX87" s="112"/>
      <c r="BY87" s="112"/>
      <c r="BZ87" s="112"/>
      <c r="CA87" s="112"/>
      <c r="CB87" s="112"/>
      <c r="CC87" s="112"/>
      <c r="CD87" s="112"/>
      <c r="CE87" s="112"/>
      <c r="CF87" s="112"/>
      <c r="CG87" s="112"/>
      <c r="CH87" s="112"/>
      <c r="CI87" s="112"/>
      <c r="CJ87" s="112"/>
      <c r="CK87" s="112"/>
      <c r="CL87" s="112"/>
      <c r="CM87" s="112"/>
      <c r="CN87" s="112"/>
      <c r="CO87" s="112"/>
      <c r="CP87" s="112"/>
      <c r="CQ87" s="112"/>
      <c r="CR87" s="112"/>
      <c r="CS87" s="112"/>
      <c r="CT87" s="112"/>
      <c r="CU87" s="112"/>
      <c r="CV87" s="112"/>
      <c r="CW87" s="112"/>
      <c r="CX87" s="112"/>
      <c r="CY87" s="112"/>
      <c r="CZ87" s="112"/>
      <c r="DA87" s="112"/>
      <c r="DB87" s="112"/>
      <c r="DC87" s="112"/>
      <c r="DD87" s="112"/>
      <c r="DE87" s="112"/>
      <c r="DF87" s="112"/>
      <c r="DG87" s="112"/>
      <c r="DH87" s="112"/>
      <c r="DI87" s="112"/>
      <c r="DJ87" s="112"/>
      <c r="DK87" s="112"/>
      <c r="DL87" s="112"/>
      <c r="DM87" s="112"/>
      <c r="DN87" s="112"/>
      <c r="DO87" s="112"/>
      <c r="DP87" s="112"/>
      <c r="DQ87" s="112"/>
      <c r="DR87" s="112"/>
      <c r="DS87" s="112"/>
      <c r="DT87" s="112"/>
      <c r="DU87" s="112"/>
      <c r="DV87" s="112"/>
      <c r="DW87" s="112"/>
      <c r="DX87" s="112"/>
      <c r="DY87" s="112"/>
      <c r="DZ87" s="112"/>
      <c r="EA87" s="112"/>
      <c r="EB87" s="112"/>
    </row>
    <row r="88" spans="1:132" s="115" customFormat="1" ht="30">
      <c r="A88" s="187" t="s">
        <v>89</v>
      </c>
      <c r="B88" s="188" t="s">
        <v>22</v>
      </c>
      <c r="C88" s="188" t="s">
        <v>7</v>
      </c>
      <c r="D88" s="191" t="s">
        <v>66</v>
      </c>
      <c r="E88" s="191"/>
      <c r="F88" s="191"/>
      <c r="G88" s="191"/>
      <c r="H88" s="191"/>
      <c r="I88" s="191"/>
      <c r="J88" s="191"/>
      <c r="K88" s="191"/>
      <c r="L88" s="191"/>
      <c r="M88" s="191"/>
      <c r="N88" s="191"/>
      <c r="O88" s="191"/>
      <c r="P88" s="191"/>
      <c r="Q88" s="191"/>
      <c r="R88" s="191"/>
      <c r="S88" s="191"/>
      <c r="T88" s="191"/>
      <c r="U88" s="191"/>
      <c r="V88" s="191"/>
      <c r="W88" s="191"/>
      <c r="X88" s="191"/>
      <c r="Y88" s="191"/>
      <c r="Z88" s="191"/>
      <c r="AA88" s="191"/>
      <c r="AB88" s="191"/>
      <c r="AC88" s="191"/>
      <c r="AD88" s="191"/>
      <c r="AE88" s="191"/>
      <c r="AF88" s="191"/>
      <c r="AG88" s="191"/>
      <c r="AH88" s="119"/>
      <c r="AI88" s="112"/>
      <c r="AJ88" s="112"/>
      <c r="AK88" s="112"/>
      <c r="AL88" s="112"/>
      <c r="AM88" s="112"/>
      <c r="AN88" s="112"/>
      <c r="AO88" s="112"/>
      <c r="AP88" s="112"/>
      <c r="AQ88" s="112"/>
      <c r="AR88" s="112"/>
      <c r="AS88" s="112"/>
      <c r="AT88" s="112"/>
      <c r="AU88" s="112"/>
      <c r="AV88" s="112"/>
      <c r="AW88" s="112"/>
      <c r="AX88" s="112"/>
      <c r="AY88" s="112"/>
      <c r="AZ88" s="112"/>
      <c r="BA88" s="112"/>
      <c r="BB88" s="112"/>
      <c r="BC88" s="112"/>
      <c r="BD88" s="112"/>
      <c r="BE88" s="112"/>
      <c r="BF88" s="112"/>
      <c r="BG88" s="112"/>
      <c r="BH88" s="112"/>
      <c r="BI88" s="112"/>
      <c r="BJ88" s="112"/>
      <c r="BK88" s="112"/>
      <c r="BL88" s="112"/>
      <c r="BM88" s="112"/>
      <c r="BN88" s="112"/>
      <c r="BO88" s="112"/>
      <c r="BP88" s="112"/>
      <c r="BQ88" s="112"/>
      <c r="BR88" s="112"/>
      <c r="BS88" s="112"/>
      <c r="BT88" s="112"/>
      <c r="BU88" s="112"/>
      <c r="BV88" s="112"/>
      <c r="BW88" s="112"/>
      <c r="BX88" s="112"/>
      <c r="BY88" s="112"/>
      <c r="BZ88" s="112"/>
      <c r="CA88" s="112"/>
      <c r="CB88" s="112"/>
      <c r="CC88" s="112"/>
      <c r="CD88" s="112"/>
      <c r="CE88" s="112"/>
      <c r="CF88" s="112"/>
      <c r="CG88" s="112"/>
      <c r="CH88" s="112"/>
      <c r="CI88" s="112"/>
      <c r="CJ88" s="112"/>
      <c r="CK88" s="112"/>
      <c r="CL88" s="112"/>
      <c r="CM88" s="112"/>
      <c r="CN88" s="112"/>
      <c r="CO88" s="112"/>
      <c r="CP88" s="112"/>
      <c r="CQ88" s="112"/>
      <c r="CR88" s="112"/>
      <c r="CS88" s="112"/>
      <c r="CT88" s="112"/>
      <c r="CU88" s="112"/>
      <c r="CV88" s="112"/>
      <c r="CW88" s="112"/>
      <c r="CX88" s="112"/>
      <c r="CY88" s="112"/>
      <c r="CZ88" s="112"/>
      <c r="DA88" s="112"/>
      <c r="DB88" s="112"/>
      <c r="DC88" s="112"/>
      <c r="DD88" s="112"/>
      <c r="DE88" s="112"/>
      <c r="DF88" s="112"/>
      <c r="DG88" s="112"/>
      <c r="DH88" s="112"/>
      <c r="DI88" s="112"/>
      <c r="DJ88" s="112"/>
      <c r="DK88" s="112"/>
      <c r="DL88" s="112"/>
      <c r="DM88" s="112"/>
      <c r="DN88" s="112"/>
      <c r="DO88" s="112"/>
      <c r="DP88" s="112"/>
      <c r="DQ88" s="112"/>
      <c r="DR88" s="112"/>
      <c r="DS88" s="112"/>
      <c r="DT88" s="112"/>
      <c r="DU88" s="112"/>
      <c r="DV88" s="112"/>
      <c r="DW88" s="112"/>
      <c r="DX88" s="112"/>
      <c r="DY88" s="112"/>
      <c r="DZ88" s="112"/>
      <c r="EA88" s="112"/>
      <c r="EB88" s="112"/>
    </row>
    <row r="89" spans="1:132" s="115" customFormat="1" ht="52.5" customHeight="1">
      <c r="A89" s="187" t="s">
        <v>90</v>
      </c>
      <c r="B89" s="188" t="s">
        <v>22</v>
      </c>
      <c r="C89" s="188" t="s">
        <v>23</v>
      </c>
      <c r="D89" s="191" t="s">
        <v>66</v>
      </c>
      <c r="E89" s="191"/>
      <c r="F89" s="191"/>
      <c r="G89" s="191"/>
      <c r="H89" s="191"/>
      <c r="I89" s="191"/>
      <c r="J89" s="191"/>
      <c r="K89" s="191"/>
      <c r="L89" s="191"/>
      <c r="M89" s="191"/>
      <c r="N89" s="191"/>
      <c r="O89" s="191"/>
      <c r="P89" s="191"/>
      <c r="Q89" s="191"/>
      <c r="R89" s="191"/>
      <c r="S89" s="191"/>
      <c r="T89" s="191"/>
      <c r="U89" s="191"/>
      <c r="V89" s="191"/>
      <c r="W89" s="191"/>
      <c r="X89" s="191"/>
      <c r="Y89" s="191"/>
      <c r="Z89" s="191"/>
      <c r="AA89" s="191"/>
      <c r="AB89" s="191"/>
      <c r="AC89" s="191"/>
      <c r="AD89" s="191"/>
      <c r="AE89" s="191"/>
      <c r="AF89" s="191"/>
      <c r="AG89" s="191"/>
      <c r="AH89" s="119"/>
      <c r="AI89" s="112"/>
      <c r="AJ89" s="112"/>
      <c r="AK89" s="112"/>
      <c r="AL89" s="112"/>
      <c r="AM89" s="112"/>
      <c r="AN89" s="112"/>
      <c r="AO89" s="112"/>
      <c r="AP89" s="112"/>
      <c r="AQ89" s="112"/>
      <c r="AR89" s="112"/>
      <c r="AS89" s="112"/>
      <c r="AT89" s="112"/>
      <c r="AU89" s="112"/>
      <c r="AV89" s="112"/>
      <c r="AW89" s="112"/>
      <c r="AX89" s="112"/>
      <c r="AY89" s="112"/>
      <c r="AZ89" s="112"/>
      <c r="BA89" s="112"/>
      <c r="BB89" s="112"/>
      <c r="BC89" s="112"/>
      <c r="BD89" s="112"/>
      <c r="BE89" s="112"/>
      <c r="BF89" s="112"/>
      <c r="BG89" s="112"/>
      <c r="BH89" s="112"/>
      <c r="BI89" s="112"/>
      <c r="BJ89" s="112"/>
      <c r="BK89" s="112"/>
      <c r="BL89" s="112"/>
      <c r="BM89" s="112"/>
      <c r="BN89" s="112"/>
      <c r="BO89" s="112"/>
      <c r="BP89" s="112"/>
      <c r="BQ89" s="112"/>
      <c r="BR89" s="112"/>
      <c r="BS89" s="112"/>
      <c r="BT89" s="112"/>
      <c r="BU89" s="112"/>
      <c r="BV89" s="112"/>
      <c r="BW89" s="112"/>
      <c r="BX89" s="112"/>
      <c r="BY89" s="112"/>
      <c r="BZ89" s="112"/>
      <c r="CA89" s="112"/>
      <c r="CB89" s="112"/>
      <c r="CC89" s="112"/>
      <c r="CD89" s="112"/>
      <c r="CE89" s="112"/>
      <c r="CF89" s="112"/>
      <c r="CG89" s="112"/>
      <c r="CH89" s="112"/>
      <c r="CI89" s="112"/>
      <c r="CJ89" s="112"/>
      <c r="CK89" s="112"/>
      <c r="CL89" s="112"/>
      <c r="CM89" s="112"/>
      <c r="CN89" s="112"/>
      <c r="CO89" s="112"/>
      <c r="CP89" s="112"/>
      <c r="CQ89" s="112"/>
      <c r="CR89" s="112"/>
      <c r="CS89" s="112"/>
      <c r="CT89" s="112"/>
      <c r="CU89" s="112"/>
      <c r="CV89" s="112"/>
      <c r="CW89" s="112"/>
      <c r="CX89" s="112"/>
      <c r="CY89" s="112"/>
      <c r="CZ89" s="112"/>
      <c r="DA89" s="112"/>
      <c r="DB89" s="112"/>
      <c r="DC89" s="112"/>
      <c r="DD89" s="112"/>
      <c r="DE89" s="112"/>
      <c r="DF89" s="112"/>
      <c r="DG89" s="112"/>
      <c r="DH89" s="112"/>
      <c r="DI89" s="112"/>
      <c r="DJ89" s="112"/>
      <c r="DK89" s="112"/>
      <c r="DL89" s="112"/>
      <c r="DM89" s="112"/>
      <c r="DN89" s="112"/>
      <c r="DO89" s="112"/>
      <c r="DP89" s="112"/>
      <c r="DQ89" s="112"/>
      <c r="DR89" s="112"/>
      <c r="DS89" s="112"/>
      <c r="DT89" s="112"/>
      <c r="DU89" s="112"/>
      <c r="DV89" s="112"/>
      <c r="DW89" s="112"/>
      <c r="DX89" s="112"/>
      <c r="DY89" s="112"/>
      <c r="DZ89" s="112"/>
      <c r="EA89" s="112"/>
      <c r="EB89" s="112"/>
    </row>
    <row r="90" spans="1:132" s="115" customFormat="1" ht="15">
      <c r="A90" s="201" t="s">
        <v>91</v>
      </c>
      <c r="B90" s="188" t="s">
        <v>22</v>
      </c>
      <c r="C90" s="188" t="s">
        <v>7</v>
      </c>
      <c r="D90" s="191" t="s">
        <v>66</v>
      </c>
      <c r="E90" s="191"/>
      <c r="F90" s="191"/>
      <c r="G90" s="191"/>
      <c r="H90" s="191"/>
      <c r="I90" s="191"/>
      <c r="J90" s="191"/>
      <c r="K90" s="191"/>
      <c r="L90" s="191"/>
      <c r="M90" s="191"/>
      <c r="N90" s="191"/>
      <c r="O90" s="191"/>
      <c r="P90" s="191"/>
      <c r="Q90" s="191"/>
      <c r="R90" s="191"/>
      <c r="S90" s="191"/>
      <c r="T90" s="191"/>
      <c r="U90" s="191"/>
      <c r="V90" s="191"/>
      <c r="W90" s="191"/>
      <c r="X90" s="191"/>
      <c r="Y90" s="191"/>
      <c r="Z90" s="191"/>
      <c r="AA90" s="191"/>
      <c r="AB90" s="191"/>
      <c r="AC90" s="191"/>
      <c r="AD90" s="191"/>
      <c r="AE90" s="191"/>
      <c r="AF90" s="191"/>
      <c r="AG90" s="191"/>
      <c r="AH90" s="119"/>
      <c r="AI90" s="112"/>
      <c r="AJ90" s="112"/>
      <c r="AK90" s="112"/>
      <c r="AL90" s="112"/>
      <c r="AM90" s="112"/>
      <c r="AN90" s="112"/>
      <c r="AO90" s="112"/>
      <c r="AP90" s="112"/>
      <c r="AQ90" s="112"/>
      <c r="AR90" s="112"/>
      <c r="AS90" s="112"/>
      <c r="AT90" s="112"/>
      <c r="AU90" s="112"/>
      <c r="AV90" s="112"/>
      <c r="AW90" s="112"/>
      <c r="AX90" s="112"/>
      <c r="AY90" s="112"/>
      <c r="AZ90" s="112"/>
      <c r="BA90" s="112"/>
      <c r="BB90" s="112"/>
      <c r="BC90" s="112"/>
      <c r="BD90" s="112"/>
      <c r="BE90" s="112"/>
      <c r="BF90" s="112"/>
      <c r="BG90" s="112"/>
      <c r="BH90" s="112"/>
      <c r="BI90" s="112"/>
      <c r="BJ90" s="112"/>
      <c r="BK90" s="112"/>
      <c r="BL90" s="112"/>
      <c r="BM90" s="112"/>
      <c r="BN90" s="112"/>
      <c r="BO90" s="112"/>
      <c r="BP90" s="112"/>
      <c r="BQ90" s="112"/>
      <c r="BR90" s="112"/>
      <c r="BS90" s="112"/>
      <c r="BT90" s="112"/>
      <c r="BU90" s="112"/>
      <c r="BV90" s="112"/>
      <c r="BW90" s="112"/>
      <c r="BX90" s="112"/>
      <c r="BY90" s="112"/>
      <c r="BZ90" s="112"/>
      <c r="CA90" s="112"/>
      <c r="CB90" s="112"/>
      <c r="CC90" s="112"/>
      <c r="CD90" s="112"/>
      <c r="CE90" s="112"/>
      <c r="CF90" s="112"/>
      <c r="CG90" s="112"/>
      <c r="CH90" s="112"/>
      <c r="CI90" s="112"/>
      <c r="CJ90" s="112"/>
      <c r="CK90" s="112"/>
      <c r="CL90" s="112"/>
      <c r="CM90" s="112"/>
      <c r="CN90" s="112"/>
      <c r="CO90" s="112"/>
      <c r="CP90" s="112"/>
      <c r="CQ90" s="112"/>
      <c r="CR90" s="112"/>
      <c r="CS90" s="112"/>
      <c r="CT90" s="112"/>
      <c r="CU90" s="112"/>
      <c r="CV90" s="112"/>
      <c r="CW90" s="112"/>
      <c r="CX90" s="112"/>
      <c r="CY90" s="112"/>
      <c r="CZ90" s="112"/>
      <c r="DA90" s="112"/>
      <c r="DB90" s="112"/>
      <c r="DC90" s="112"/>
      <c r="DD90" s="112"/>
      <c r="DE90" s="112"/>
      <c r="DF90" s="112"/>
      <c r="DG90" s="112"/>
      <c r="DH90" s="112"/>
      <c r="DI90" s="112"/>
      <c r="DJ90" s="112"/>
      <c r="DK90" s="112"/>
      <c r="DL90" s="112"/>
      <c r="DM90" s="112"/>
      <c r="DN90" s="112"/>
      <c r="DO90" s="112"/>
      <c r="DP90" s="112"/>
      <c r="DQ90" s="112"/>
      <c r="DR90" s="112"/>
      <c r="DS90" s="112"/>
      <c r="DT90" s="112"/>
      <c r="DU90" s="112"/>
      <c r="DV90" s="112"/>
      <c r="DW90" s="112"/>
      <c r="DX90" s="112"/>
      <c r="DY90" s="112"/>
      <c r="DZ90" s="112"/>
      <c r="EA90" s="112"/>
      <c r="EB90" s="112"/>
    </row>
    <row r="91" spans="1:132" s="115" customFormat="1" ht="15">
      <c r="A91" s="201" t="s">
        <v>92</v>
      </c>
      <c r="B91" s="188" t="s">
        <v>22</v>
      </c>
      <c r="C91" s="188" t="s">
        <v>7</v>
      </c>
      <c r="D91" s="191" t="s">
        <v>66</v>
      </c>
      <c r="E91" s="191"/>
      <c r="F91" s="191"/>
      <c r="G91" s="191"/>
      <c r="H91" s="191"/>
      <c r="I91" s="191"/>
      <c r="J91" s="191"/>
      <c r="K91" s="191"/>
      <c r="L91" s="191"/>
      <c r="M91" s="191"/>
      <c r="N91" s="191"/>
      <c r="O91" s="191"/>
      <c r="P91" s="191"/>
      <c r="Q91" s="191"/>
      <c r="R91" s="191"/>
      <c r="S91" s="191"/>
      <c r="T91" s="191"/>
      <c r="U91" s="191"/>
      <c r="V91" s="191"/>
      <c r="W91" s="191"/>
      <c r="X91" s="191"/>
      <c r="Y91" s="191"/>
      <c r="Z91" s="191"/>
      <c r="AA91" s="191"/>
      <c r="AB91" s="191"/>
      <c r="AC91" s="191"/>
      <c r="AD91" s="191"/>
      <c r="AE91" s="191"/>
      <c r="AF91" s="191"/>
      <c r="AG91" s="191"/>
      <c r="AH91" s="119"/>
      <c r="AI91" s="112"/>
      <c r="AJ91" s="112"/>
      <c r="AK91" s="112"/>
      <c r="AL91" s="112"/>
      <c r="AM91" s="112"/>
      <c r="AN91" s="112"/>
      <c r="AO91" s="112"/>
      <c r="AP91" s="112"/>
      <c r="AQ91" s="112"/>
      <c r="AR91" s="112"/>
      <c r="AS91" s="112"/>
      <c r="AT91" s="112"/>
      <c r="AU91" s="112"/>
      <c r="AV91" s="112"/>
      <c r="AW91" s="112"/>
      <c r="AX91" s="112"/>
      <c r="AY91" s="112"/>
      <c r="AZ91" s="112"/>
      <c r="BA91" s="112"/>
      <c r="BB91" s="112"/>
      <c r="BC91" s="112"/>
      <c r="BD91" s="112"/>
      <c r="BE91" s="112"/>
      <c r="BF91" s="112"/>
      <c r="BG91" s="112"/>
      <c r="BH91" s="112"/>
      <c r="BI91" s="112"/>
      <c r="BJ91" s="112"/>
      <c r="BK91" s="112"/>
      <c r="BL91" s="112"/>
      <c r="BM91" s="112"/>
      <c r="BN91" s="112"/>
      <c r="BO91" s="112"/>
      <c r="BP91" s="112"/>
      <c r="BQ91" s="112"/>
      <c r="BR91" s="112"/>
      <c r="BS91" s="112"/>
      <c r="BT91" s="112"/>
      <c r="BU91" s="112"/>
      <c r="BV91" s="112"/>
      <c r="BW91" s="112"/>
      <c r="BX91" s="112"/>
      <c r="BY91" s="112"/>
      <c r="BZ91" s="112"/>
      <c r="CA91" s="112"/>
      <c r="CB91" s="112"/>
      <c r="CC91" s="112"/>
      <c r="CD91" s="112"/>
      <c r="CE91" s="112"/>
      <c r="CF91" s="112"/>
      <c r="CG91" s="112"/>
      <c r="CH91" s="112"/>
      <c r="CI91" s="112"/>
      <c r="CJ91" s="112"/>
      <c r="CK91" s="112"/>
      <c r="CL91" s="112"/>
      <c r="CM91" s="112"/>
      <c r="CN91" s="112"/>
      <c r="CO91" s="112"/>
      <c r="CP91" s="112"/>
      <c r="CQ91" s="112"/>
      <c r="CR91" s="112"/>
      <c r="CS91" s="112"/>
      <c r="CT91" s="112"/>
      <c r="CU91" s="112"/>
      <c r="CV91" s="112"/>
      <c r="CW91" s="112"/>
      <c r="CX91" s="112"/>
      <c r="CY91" s="112"/>
      <c r="CZ91" s="112"/>
      <c r="DA91" s="112"/>
      <c r="DB91" s="112"/>
      <c r="DC91" s="112"/>
      <c r="DD91" s="112"/>
      <c r="DE91" s="112"/>
      <c r="DF91" s="112"/>
      <c r="DG91" s="112"/>
      <c r="DH91" s="112"/>
      <c r="DI91" s="112"/>
      <c r="DJ91" s="112"/>
      <c r="DK91" s="112"/>
      <c r="DL91" s="112"/>
      <c r="DM91" s="112"/>
      <c r="DN91" s="112"/>
      <c r="DO91" s="112"/>
      <c r="DP91" s="112"/>
      <c r="DQ91" s="112"/>
      <c r="DR91" s="112"/>
      <c r="DS91" s="112"/>
      <c r="DT91" s="112"/>
      <c r="DU91" s="112"/>
      <c r="DV91" s="112"/>
      <c r="DW91" s="112"/>
      <c r="DX91" s="112"/>
      <c r="DY91" s="112"/>
      <c r="DZ91" s="112"/>
      <c r="EA91" s="112"/>
      <c r="EB91" s="112"/>
    </row>
    <row r="92" spans="1:132" s="115" customFormat="1" ht="15">
      <c r="A92" s="201" t="s">
        <v>93</v>
      </c>
      <c r="B92" s="188" t="s">
        <v>22</v>
      </c>
      <c r="C92" s="188" t="s">
        <v>7</v>
      </c>
      <c r="D92" s="191" t="s">
        <v>66</v>
      </c>
      <c r="E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E92" s="191"/>
      <c r="AF92" s="191"/>
      <c r="AG92" s="191"/>
      <c r="AH92" s="119"/>
      <c r="AI92" s="112"/>
      <c r="AJ92" s="112"/>
      <c r="AK92" s="112"/>
      <c r="AL92" s="112"/>
      <c r="AM92" s="112"/>
      <c r="AN92" s="112"/>
      <c r="AO92" s="112"/>
      <c r="AP92" s="112"/>
      <c r="AQ92" s="112"/>
      <c r="AR92" s="112"/>
      <c r="AS92" s="112"/>
      <c r="AT92" s="112"/>
      <c r="AU92" s="112"/>
      <c r="AV92" s="112"/>
      <c r="AW92" s="112"/>
      <c r="AX92" s="112"/>
      <c r="AY92" s="112"/>
      <c r="AZ92" s="112"/>
      <c r="BA92" s="112"/>
      <c r="BB92" s="112"/>
      <c r="BC92" s="112"/>
      <c r="BD92" s="112"/>
      <c r="BE92" s="112"/>
      <c r="BF92" s="112"/>
      <c r="BG92" s="112"/>
      <c r="BH92" s="112"/>
      <c r="BI92" s="112"/>
      <c r="BJ92" s="112"/>
      <c r="BK92" s="112"/>
      <c r="BL92" s="112"/>
      <c r="BM92" s="112"/>
      <c r="BN92" s="112"/>
      <c r="BO92" s="112"/>
      <c r="BP92" s="112"/>
      <c r="BQ92" s="112"/>
      <c r="BR92" s="112"/>
      <c r="BS92" s="112"/>
      <c r="BT92" s="112"/>
      <c r="BU92" s="112"/>
      <c r="BV92" s="112"/>
      <c r="BW92" s="112"/>
      <c r="BX92" s="112"/>
      <c r="BY92" s="112"/>
      <c r="BZ92" s="112"/>
      <c r="CA92" s="112"/>
      <c r="CB92" s="112"/>
      <c r="CC92" s="112"/>
      <c r="CD92" s="112"/>
      <c r="CE92" s="112"/>
      <c r="CF92" s="112"/>
      <c r="CG92" s="112"/>
      <c r="CH92" s="112"/>
      <c r="CI92" s="112"/>
      <c r="CJ92" s="112"/>
      <c r="CK92" s="112"/>
      <c r="CL92" s="112"/>
      <c r="CM92" s="112"/>
      <c r="CN92" s="112"/>
      <c r="CO92" s="112"/>
      <c r="CP92" s="112"/>
      <c r="CQ92" s="112"/>
      <c r="CR92" s="112"/>
      <c r="CS92" s="112"/>
      <c r="CT92" s="112"/>
      <c r="CU92" s="112"/>
      <c r="CV92" s="112"/>
      <c r="CW92" s="112"/>
      <c r="CX92" s="112"/>
      <c r="CY92" s="112"/>
      <c r="CZ92" s="112"/>
      <c r="DA92" s="112"/>
      <c r="DB92" s="112"/>
      <c r="DC92" s="112"/>
      <c r="DD92" s="112"/>
      <c r="DE92" s="112"/>
      <c r="DF92" s="112"/>
      <c r="DG92" s="112"/>
      <c r="DH92" s="112"/>
      <c r="DI92" s="112"/>
      <c r="DJ92" s="112"/>
      <c r="DK92" s="112"/>
      <c r="DL92" s="112"/>
      <c r="DM92" s="112"/>
      <c r="DN92" s="112"/>
      <c r="DO92" s="112"/>
      <c r="DP92" s="112"/>
      <c r="DQ92" s="112"/>
      <c r="DR92" s="112"/>
      <c r="DS92" s="112"/>
      <c r="DT92" s="112"/>
      <c r="DU92" s="112"/>
      <c r="DV92" s="112"/>
      <c r="DW92" s="112"/>
      <c r="DX92" s="112"/>
      <c r="DY92" s="112"/>
      <c r="DZ92" s="112"/>
      <c r="EA92" s="112"/>
      <c r="EB92" s="112"/>
    </row>
    <row r="93" spans="1:132" s="115" customFormat="1" ht="30">
      <c r="A93" s="187" t="s">
        <v>94</v>
      </c>
      <c r="B93" s="188" t="s">
        <v>22</v>
      </c>
      <c r="C93" s="188" t="s">
        <v>7</v>
      </c>
      <c r="D93" s="191" t="s">
        <v>66</v>
      </c>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c r="AD93" s="191"/>
      <c r="AE93" s="191"/>
      <c r="AF93" s="191"/>
      <c r="AG93" s="191"/>
      <c r="AH93" s="119"/>
      <c r="AI93" s="112"/>
      <c r="AJ93" s="112"/>
      <c r="AK93" s="112"/>
      <c r="AL93" s="112"/>
      <c r="AM93" s="112"/>
      <c r="AN93" s="112"/>
      <c r="AO93" s="112"/>
      <c r="AP93" s="112"/>
      <c r="AQ93" s="112"/>
      <c r="AR93" s="112"/>
      <c r="AS93" s="112"/>
      <c r="AT93" s="112"/>
      <c r="AU93" s="112"/>
      <c r="AV93" s="112"/>
      <c r="AW93" s="112"/>
      <c r="AX93" s="112"/>
      <c r="AY93" s="112"/>
      <c r="AZ93" s="112"/>
      <c r="BA93" s="112"/>
      <c r="BB93" s="112"/>
      <c r="BC93" s="112"/>
      <c r="BD93" s="112"/>
      <c r="BE93" s="112"/>
      <c r="BF93" s="112"/>
      <c r="BG93" s="112"/>
      <c r="BH93" s="112"/>
      <c r="BI93" s="112"/>
      <c r="BJ93" s="112"/>
      <c r="BK93" s="112"/>
      <c r="BL93" s="112"/>
      <c r="BM93" s="112"/>
      <c r="BN93" s="112"/>
      <c r="BO93" s="112"/>
      <c r="BP93" s="112"/>
      <c r="BQ93" s="112"/>
      <c r="BR93" s="112"/>
      <c r="BS93" s="112"/>
      <c r="BT93" s="112"/>
      <c r="BU93" s="112"/>
      <c r="BV93" s="112"/>
      <c r="BW93" s="112"/>
      <c r="BX93" s="112"/>
      <c r="BY93" s="112"/>
      <c r="BZ93" s="112"/>
      <c r="CA93" s="112"/>
      <c r="CB93" s="112"/>
      <c r="CC93" s="112"/>
      <c r="CD93" s="112"/>
      <c r="CE93" s="112"/>
      <c r="CF93" s="112"/>
      <c r="CG93" s="112"/>
      <c r="CH93" s="112"/>
      <c r="CI93" s="112"/>
      <c r="CJ93" s="112"/>
      <c r="CK93" s="112"/>
      <c r="CL93" s="112"/>
      <c r="CM93" s="112"/>
      <c r="CN93" s="112"/>
      <c r="CO93" s="112"/>
      <c r="CP93" s="112"/>
      <c r="CQ93" s="112"/>
      <c r="CR93" s="112"/>
      <c r="CS93" s="112"/>
      <c r="CT93" s="112"/>
      <c r="CU93" s="112"/>
      <c r="CV93" s="112"/>
      <c r="CW93" s="112"/>
      <c r="CX93" s="112"/>
      <c r="CY93" s="112"/>
      <c r="CZ93" s="112"/>
      <c r="DA93" s="112"/>
      <c r="DB93" s="112"/>
      <c r="DC93" s="112"/>
      <c r="DD93" s="112"/>
      <c r="DE93" s="112"/>
      <c r="DF93" s="112"/>
      <c r="DG93" s="112"/>
      <c r="DH93" s="112"/>
      <c r="DI93" s="112"/>
      <c r="DJ93" s="112"/>
      <c r="DK93" s="112"/>
      <c r="DL93" s="112"/>
      <c r="DM93" s="112"/>
      <c r="DN93" s="112"/>
      <c r="DO93" s="112"/>
      <c r="DP93" s="112"/>
      <c r="DQ93" s="112"/>
      <c r="DR93" s="112"/>
      <c r="DS93" s="112"/>
      <c r="DT93" s="112"/>
      <c r="DU93" s="112"/>
      <c r="DV93" s="112"/>
      <c r="DW93" s="112"/>
      <c r="DX93" s="112"/>
      <c r="DY93" s="112"/>
      <c r="DZ93" s="112"/>
      <c r="EA93" s="112"/>
      <c r="EB93" s="112"/>
    </row>
    <row r="94" spans="1:132" s="115" customFormat="1" ht="15">
      <c r="A94" s="201" t="s">
        <v>95</v>
      </c>
      <c r="B94" s="188" t="s">
        <v>22</v>
      </c>
      <c r="C94" s="188" t="s">
        <v>7</v>
      </c>
      <c r="D94" s="191" t="s">
        <v>66</v>
      </c>
      <c r="E94" s="191"/>
      <c r="F94" s="191"/>
      <c r="G94" s="191"/>
      <c r="H94" s="191"/>
      <c r="I94" s="191"/>
      <c r="J94" s="191"/>
      <c r="K94" s="191"/>
      <c r="L94" s="191"/>
      <c r="M94" s="191"/>
      <c r="N94" s="191"/>
      <c r="O94" s="191"/>
      <c r="P94" s="191"/>
      <c r="Q94" s="191"/>
      <c r="R94" s="191"/>
      <c r="S94" s="191"/>
      <c r="T94" s="191"/>
      <c r="U94" s="191"/>
      <c r="V94" s="191"/>
      <c r="W94" s="191"/>
      <c r="X94" s="191"/>
      <c r="Y94" s="191"/>
      <c r="Z94" s="191"/>
      <c r="AA94" s="191"/>
      <c r="AB94" s="191"/>
      <c r="AC94" s="191"/>
      <c r="AD94" s="191"/>
      <c r="AE94" s="191"/>
      <c r="AF94" s="191"/>
      <c r="AG94" s="191"/>
      <c r="AH94" s="119"/>
      <c r="AI94" s="112"/>
      <c r="AJ94" s="112"/>
      <c r="AK94" s="112"/>
      <c r="AL94" s="112"/>
      <c r="AM94" s="112"/>
      <c r="AN94" s="112"/>
      <c r="AO94" s="112"/>
      <c r="AP94" s="112"/>
      <c r="AQ94" s="112"/>
      <c r="AR94" s="112"/>
      <c r="AS94" s="112"/>
      <c r="AT94" s="112"/>
      <c r="AU94" s="112"/>
      <c r="AV94" s="112"/>
      <c r="AW94" s="112"/>
      <c r="AX94" s="112"/>
      <c r="AY94" s="112"/>
      <c r="AZ94" s="112"/>
      <c r="BA94" s="112"/>
      <c r="BB94" s="112"/>
      <c r="BC94" s="112"/>
      <c r="BD94" s="112"/>
      <c r="BE94" s="112"/>
      <c r="BF94" s="112"/>
      <c r="BG94" s="112"/>
      <c r="BH94" s="112"/>
      <c r="BI94" s="112"/>
      <c r="BJ94" s="112"/>
      <c r="BK94" s="112"/>
      <c r="BL94" s="112"/>
      <c r="BM94" s="112"/>
      <c r="BN94" s="112"/>
      <c r="BO94" s="112"/>
      <c r="BP94" s="112"/>
      <c r="BQ94" s="112"/>
      <c r="BR94" s="112"/>
      <c r="BS94" s="112"/>
      <c r="BT94" s="112"/>
      <c r="BU94" s="112"/>
      <c r="BV94" s="112"/>
      <c r="BW94" s="112"/>
      <c r="BX94" s="112"/>
      <c r="BY94" s="112"/>
      <c r="BZ94" s="112"/>
      <c r="CA94" s="112"/>
      <c r="CB94" s="112"/>
      <c r="CC94" s="112"/>
      <c r="CD94" s="112"/>
      <c r="CE94" s="112"/>
      <c r="CF94" s="112"/>
      <c r="CG94" s="112"/>
      <c r="CH94" s="112"/>
      <c r="CI94" s="112"/>
      <c r="CJ94" s="112"/>
      <c r="CK94" s="112"/>
      <c r="CL94" s="112"/>
      <c r="CM94" s="112"/>
      <c r="CN94" s="112"/>
      <c r="CO94" s="112"/>
      <c r="CP94" s="112"/>
      <c r="CQ94" s="112"/>
      <c r="CR94" s="112"/>
      <c r="CS94" s="112"/>
      <c r="CT94" s="112"/>
      <c r="CU94" s="112"/>
      <c r="CV94" s="112"/>
      <c r="CW94" s="112"/>
      <c r="CX94" s="112"/>
      <c r="CY94" s="112"/>
      <c r="CZ94" s="112"/>
      <c r="DA94" s="112"/>
      <c r="DB94" s="112"/>
      <c r="DC94" s="112"/>
      <c r="DD94" s="112"/>
      <c r="DE94" s="112"/>
      <c r="DF94" s="112"/>
      <c r="DG94" s="112"/>
      <c r="DH94" s="112"/>
      <c r="DI94" s="112"/>
      <c r="DJ94" s="112"/>
      <c r="DK94" s="112"/>
      <c r="DL94" s="112"/>
      <c r="DM94" s="112"/>
      <c r="DN94" s="112"/>
      <c r="DO94" s="112"/>
      <c r="DP94" s="112"/>
      <c r="DQ94" s="112"/>
      <c r="DR94" s="112"/>
      <c r="DS94" s="112"/>
      <c r="DT94" s="112"/>
      <c r="DU94" s="112"/>
      <c r="DV94" s="112"/>
      <c r="DW94" s="112"/>
      <c r="DX94" s="112"/>
      <c r="DY94" s="112"/>
      <c r="DZ94" s="112"/>
      <c r="EA94" s="112"/>
      <c r="EB94" s="112"/>
    </row>
    <row r="95" spans="1:132" s="115" customFormat="1" ht="30">
      <c r="A95" s="187" t="s">
        <v>96</v>
      </c>
      <c r="B95" s="188" t="s">
        <v>22</v>
      </c>
      <c r="C95" s="188" t="s">
        <v>7</v>
      </c>
      <c r="D95" s="191" t="s">
        <v>68</v>
      </c>
      <c r="E95" s="191"/>
      <c r="F95" s="191"/>
      <c r="G95" s="191"/>
      <c r="H95" s="191"/>
      <c r="I95" s="191"/>
      <c r="J95" s="191"/>
      <c r="K95" s="191"/>
      <c r="L95" s="191"/>
      <c r="M95" s="191"/>
      <c r="N95" s="191"/>
      <c r="O95" s="191"/>
      <c r="P95" s="191"/>
      <c r="Q95" s="191"/>
      <c r="R95" s="191"/>
      <c r="S95" s="191"/>
      <c r="T95" s="191"/>
      <c r="U95" s="191"/>
      <c r="V95" s="191"/>
      <c r="W95" s="191"/>
      <c r="X95" s="191"/>
      <c r="Y95" s="191"/>
      <c r="Z95" s="191"/>
      <c r="AA95" s="191"/>
      <c r="AB95" s="191"/>
      <c r="AC95" s="191"/>
      <c r="AD95" s="191"/>
      <c r="AE95" s="191"/>
      <c r="AF95" s="191"/>
      <c r="AG95" s="191"/>
      <c r="AH95" s="119"/>
      <c r="AI95" s="112"/>
      <c r="AJ95" s="112"/>
      <c r="AK95" s="112"/>
      <c r="AL95" s="112"/>
      <c r="AM95" s="112"/>
      <c r="AN95" s="112"/>
      <c r="AO95" s="112"/>
      <c r="AP95" s="112"/>
      <c r="AQ95" s="112"/>
      <c r="AR95" s="112"/>
      <c r="AS95" s="112"/>
      <c r="AT95" s="112"/>
      <c r="AU95" s="112"/>
      <c r="AV95" s="112"/>
      <c r="AW95" s="112"/>
      <c r="AX95" s="112"/>
      <c r="AY95" s="112"/>
      <c r="AZ95" s="112"/>
      <c r="BA95" s="112"/>
      <c r="BB95" s="112"/>
      <c r="BC95" s="112"/>
      <c r="BD95" s="112"/>
      <c r="BE95" s="112"/>
      <c r="BF95" s="112"/>
      <c r="BG95" s="112"/>
      <c r="BH95" s="112"/>
      <c r="BI95" s="112"/>
      <c r="BJ95" s="112"/>
      <c r="BK95" s="112"/>
      <c r="BL95" s="112"/>
      <c r="BM95" s="112"/>
      <c r="BN95" s="112"/>
      <c r="BO95" s="112"/>
      <c r="BP95" s="112"/>
      <c r="BQ95" s="112"/>
      <c r="BR95" s="112"/>
      <c r="BS95" s="112"/>
      <c r="BT95" s="112"/>
      <c r="BU95" s="112"/>
      <c r="BV95" s="112"/>
      <c r="BW95" s="112"/>
      <c r="BX95" s="112"/>
      <c r="BY95" s="112"/>
      <c r="BZ95" s="112"/>
      <c r="CA95" s="112"/>
      <c r="CB95" s="112"/>
      <c r="CC95" s="112"/>
      <c r="CD95" s="112"/>
      <c r="CE95" s="112"/>
      <c r="CF95" s="112"/>
      <c r="CG95" s="112"/>
      <c r="CH95" s="112"/>
      <c r="CI95" s="112"/>
      <c r="CJ95" s="112"/>
      <c r="CK95" s="112"/>
      <c r="CL95" s="112"/>
      <c r="CM95" s="112"/>
      <c r="CN95" s="112"/>
      <c r="CO95" s="112"/>
      <c r="CP95" s="112"/>
      <c r="CQ95" s="112"/>
      <c r="CR95" s="112"/>
      <c r="CS95" s="112"/>
      <c r="CT95" s="112"/>
      <c r="CU95" s="112"/>
      <c r="CV95" s="112"/>
      <c r="CW95" s="112"/>
      <c r="CX95" s="112"/>
      <c r="CY95" s="112"/>
      <c r="CZ95" s="112"/>
      <c r="DA95" s="112"/>
      <c r="DB95" s="112"/>
      <c r="DC95" s="112"/>
      <c r="DD95" s="112"/>
      <c r="DE95" s="112"/>
      <c r="DF95" s="112"/>
      <c r="DG95" s="112"/>
      <c r="DH95" s="112"/>
      <c r="DI95" s="112"/>
      <c r="DJ95" s="112"/>
      <c r="DK95" s="112"/>
      <c r="DL95" s="112"/>
      <c r="DM95" s="112"/>
      <c r="DN95" s="112"/>
      <c r="DO95" s="112"/>
      <c r="DP95" s="112"/>
      <c r="DQ95" s="112"/>
      <c r="DR95" s="112"/>
      <c r="DS95" s="112"/>
      <c r="DT95" s="112"/>
      <c r="DU95" s="112"/>
      <c r="DV95" s="112"/>
      <c r="DW95" s="112"/>
      <c r="DX95" s="112"/>
      <c r="DY95" s="112"/>
      <c r="DZ95" s="112"/>
      <c r="EA95" s="112"/>
      <c r="EB95" s="112"/>
    </row>
    <row r="96" spans="1:132" s="115" customFormat="1" ht="15">
      <c r="A96" s="187" t="s">
        <v>97</v>
      </c>
      <c r="B96" s="188" t="s">
        <v>22</v>
      </c>
      <c r="C96" s="188" t="s">
        <v>23</v>
      </c>
      <c r="D96" s="191" t="s">
        <v>66</v>
      </c>
      <c r="E96" s="191"/>
      <c r="F96" s="191"/>
      <c r="G96" s="191"/>
      <c r="H96" s="191"/>
      <c r="I96" s="191"/>
      <c r="J96" s="191"/>
      <c r="K96" s="191"/>
      <c r="L96" s="191"/>
      <c r="M96" s="191"/>
      <c r="N96" s="191"/>
      <c r="O96" s="191"/>
      <c r="P96" s="191"/>
      <c r="Q96" s="191"/>
      <c r="R96" s="191"/>
      <c r="S96" s="191"/>
      <c r="T96" s="191"/>
      <c r="U96" s="191"/>
      <c r="V96" s="191"/>
      <c r="W96" s="191"/>
      <c r="X96" s="191"/>
      <c r="Y96" s="191"/>
      <c r="Z96" s="191"/>
      <c r="AA96" s="191"/>
      <c r="AB96" s="191"/>
      <c r="AC96" s="191"/>
      <c r="AD96" s="191"/>
      <c r="AE96" s="191"/>
      <c r="AF96" s="191"/>
      <c r="AG96" s="191"/>
      <c r="AH96" s="119"/>
      <c r="AI96" s="112"/>
      <c r="AJ96" s="112"/>
      <c r="AK96" s="112"/>
      <c r="AL96" s="112"/>
      <c r="AM96" s="112"/>
      <c r="AN96" s="112"/>
      <c r="AO96" s="112"/>
      <c r="AP96" s="112"/>
      <c r="AQ96" s="112"/>
      <c r="AR96" s="112"/>
      <c r="AS96" s="112"/>
      <c r="AT96" s="112"/>
      <c r="AU96" s="112"/>
      <c r="AV96" s="112"/>
      <c r="AW96" s="112"/>
      <c r="AX96" s="112"/>
      <c r="AY96" s="112"/>
      <c r="AZ96" s="112"/>
      <c r="BA96" s="112"/>
      <c r="BB96" s="112"/>
      <c r="BC96" s="112"/>
      <c r="BD96" s="112"/>
      <c r="BE96" s="112"/>
      <c r="BF96" s="112"/>
      <c r="BG96" s="112"/>
      <c r="BH96" s="112"/>
      <c r="BI96" s="112"/>
      <c r="BJ96" s="112"/>
      <c r="BK96" s="112"/>
      <c r="BL96" s="112"/>
      <c r="BM96" s="112"/>
      <c r="BN96" s="112"/>
      <c r="BO96" s="112"/>
      <c r="BP96" s="112"/>
      <c r="BQ96" s="112"/>
      <c r="BR96" s="112"/>
      <c r="BS96" s="112"/>
      <c r="BT96" s="112"/>
      <c r="BU96" s="112"/>
      <c r="BV96" s="112"/>
      <c r="BW96" s="112"/>
      <c r="BX96" s="112"/>
      <c r="BY96" s="112"/>
      <c r="BZ96" s="112"/>
      <c r="CA96" s="112"/>
      <c r="CB96" s="112"/>
      <c r="CC96" s="112"/>
      <c r="CD96" s="112"/>
      <c r="CE96" s="112"/>
      <c r="CF96" s="112"/>
      <c r="CG96" s="112"/>
      <c r="CH96" s="112"/>
      <c r="CI96" s="112"/>
      <c r="CJ96" s="112"/>
      <c r="CK96" s="112"/>
      <c r="CL96" s="112"/>
      <c r="CM96" s="112"/>
      <c r="CN96" s="112"/>
      <c r="CO96" s="112"/>
      <c r="CP96" s="112"/>
      <c r="CQ96" s="112"/>
      <c r="CR96" s="112"/>
      <c r="CS96" s="112"/>
      <c r="CT96" s="112"/>
      <c r="CU96" s="112"/>
      <c r="CV96" s="112"/>
      <c r="CW96" s="112"/>
      <c r="CX96" s="112"/>
      <c r="CY96" s="112"/>
      <c r="CZ96" s="112"/>
      <c r="DA96" s="112"/>
      <c r="DB96" s="112"/>
      <c r="DC96" s="112"/>
      <c r="DD96" s="112"/>
      <c r="DE96" s="112"/>
      <c r="DF96" s="112"/>
      <c r="DG96" s="112"/>
      <c r="DH96" s="112"/>
      <c r="DI96" s="112"/>
      <c r="DJ96" s="112"/>
      <c r="DK96" s="112"/>
      <c r="DL96" s="112"/>
      <c r="DM96" s="112"/>
      <c r="DN96" s="112"/>
      <c r="DO96" s="112"/>
      <c r="DP96" s="112"/>
      <c r="DQ96" s="112"/>
      <c r="DR96" s="112"/>
      <c r="DS96" s="112"/>
      <c r="DT96" s="112"/>
      <c r="DU96" s="112"/>
      <c r="DV96" s="112"/>
      <c r="DW96" s="112"/>
      <c r="DX96" s="112"/>
      <c r="DY96" s="112"/>
      <c r="DZ96" s="112"/>
      <c r="EA96" s="112"/>
      <c r="EB96" s="112"/>
    </row>
    <row r="97" spans="1:132" s="115" customFormat="1" ht="45">
      <c r="A97" s="187" t="s">
        <v>98</v>
      </c>
      <c r="B97" s="188" t="s">
        <v>22</v>
      </c>
      <c r="C97" s="188" t="s">
        <v>23</v>
      </c>
      <c r="D97" s="191" t="s">
        <v>62</v>
      </c>
      <c r="E97" s="191"/>
      <c r="F97" s="191"/>
      <c r="G97" s="191"/>
      <c r="H97" s="191"/>
      <c r="I97" s="191"/>
      <c r="J97" s="191"/>
      <c r="K97" s="191"/>
      <c r="L97" s="191"/>
      <c r="M97" s="191"/>
      <c r="N97" s="191"/>
      <c r="O97" s="191"/>
      <c r="P97" s="191"/>
      <c r="Q97" s="191"/>
      <c r="R97" s="191"/>
      <c r="S97" s="191"/>
      <c r="T97" s="191"/>
      <c r="U97" s="191"/>
      <c r="V97" s="191"/>
      <c r="W97" s="191"/>
      <c r="X97" s="191"/>
      <c r="Y97" s="191"/>
      <c r="Z97" s="191"/>
      <c r="AA97" s="191"/>
      <c r="AB97" s="191"/>
      <c r="AC97" s="191"/>
      <c r="AD97" s="191"/>
      <c r="AE97" s="191"/>
      <c r="AF97" s="191"/>
      <c r="AG97" s="191"/>
      <c r="AH97" s="119"/>
      <c r="AI97" s="112"/>
      <c r="AJ97" s="112"/>
      <c r="AK97" s="112"/>
      <c r="AL97" s="112"/>
      <c r="AM97" s="112"/>
      <c r="AN97" s="112"/>
      <c r="AO97" s="112"/>
      <c r="AP97" s="112"/>
      <c r="AQ97" s="112"/>
      <c r="AR97" s="112"/>
      <c r="AS97" s="112"/>
      <c r="AT97" s="112"/>
      <c r="AU97" s="112"/>
      <c r="AV97" s="112"/>
      <c r="AW97" s="112"/>
      <c r="AX97" s="112"/>
      <c r="AY97" s="112"/>
      <c r="AZ97" s="112"/>
      <c r="BA97" s="112"/>
      <c r="BB97" s="112"/>
      <c r="BC97" s="112"/>
      <c r="BD97" s="112"/>
      <c r="BE97" s="112"/>
      <c r="BF97" s="112"/>
      <c r="BG97" s="112"/>
      <c r="BH97" s="112"/>
      <c r="BI97" s="112"/>
      <c r="BJ97" s="112"/>
      <c r="BK97" s="112"/>
      <c r="BL97" s="112"/>
      <c r="BM97" s="112"/>
      <c r="BN97" s="112"/>
      <c r="BO97" s="112"/>
      <c r="BP97" s="112"/>
      <c r="BQ97" s="112"/>
      <c r="BR97" s="112"/>
      <c r="BS97" s="112"/>
      <c r="BT97" s="112"/>
      <c r="BU97" s="112"/>
      <c r="BV97" s="112"/>
      <c r="BW97" s="112"/>
      <c r="BX97" s="112"/>
      <c r="BY97" s="112"/>
      <c r="BZ97" s="112"/>
      <c r="CA97" s="112"/>
      <c r="CB97" s="112"/>
      <c r="CC97" s="112"/>
      <c r="CD97" s="112"/>
      <c r="CE97" s="112"/>
      <c r="CF97" s="112"/>
      <c r="CG97" s="112"/>
      <c r="CH97" s="112"/>
      <c r="CI97" s="112"/>
      <c r="CJ97" s="112"/>
      <c r="CK97" s="112"/>
      <c r="CL97" s="112"/>
      <c r="CM97" s="112"/>
      <c r="CN97" s="112"/>
      <c r="CO97" s="112"/>
      <c r="CP97" s="112"/>
      <c r="CQ97" s="112"/>
      <c r="CR97" s="112"/>
      <c r="CS97" s="112"/>
      <c r="CT97" s="112"/>
      <c r="CU97" s="112"/>
      <c r="CV97" s="112"/>
      <c r="CW97" s="112"/>
      <c r="CX97" s="112"/>
      <c r="CY97" s="112"/>
      <c r="CZ97" s="112"/>
      <c r="DA97" s="112"/>
      <c r="DB97" s="112"/>
      <c r="DC97" s="112"/>
      <c r="DD97" s="112"/>
      <c r="DE97" s="112"/>
      <c r="DF97" s="112"/>
      <c r="DG97" s="112"/>
      <c r="DH97" s="112"/>
      <c r="DI97" s="112"/>
      <c r="DJ97" s="112"/>
      <c r="DK97" s="112"/>
      <c r="DL97" s="112"/>
      <c r="DM97" s="112"/>
      <c r="DN97" s="112"/>
      <c r="DO97" s="112"/>
      <c r="DP97" s="112"/>
      <c r="DQ97" s="112"/>
      <c r="DR97" s="112"/>
      <c r="DS97" s="112"/>
      <c r="DT97" s="112"/>
      <c r="DU97" s="112"/>
      <c r="DV97" s="112"/>
      <c r="DW97" s="112"/>
      <c r="DX97" s="112"/>
      <c r="DY97" s="112"/>
      <c r="DZ97" s="112"/>
      <c r="EA97" s="112"/>
      <c r="EB97" s="112"/>
    </row>
    <row r="98" spans="1:132" s="115" customFormat="1" ht="45">
      <c r="A98" s="187" t="s">
        <v>99</v>
      </c>
      <c r="B98" s="188" t="s">
        <v>22</v>
      </c>
      <c r="C98" s="188" t="s">
        <v>23</v>
      </c>
      <c r="D98" s="191" t="s">
        <v>66</v>
      </c>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c r="AC98" s="191"/>
      <c r="AD98" s="191"/>
      <c r="AE98" s="191"/>
      <c r="AF98" s="191"/>
      <c r="AG98" s="191"/>
      <c r="AH98" s="119"/>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c r="BE98" s="112"/>
      <c r="BF98" s="112"/>
      <c r="BG98" s="112"/>
      <c r="BH98" s="112"/>
      <c r="BI98" s="112"/>
      <c r="BJ98" s="112"/>
      <c r="BK98" s="112"/>
      <c r="BL98" s="112"/>
      <c r="BM98" s="112"/>
      <c r="BN98" s="112"/>
      <c r="BO98" s="112"/>
      <c r="BP98" s="112"/>
      <c r="BQ98" s="112"/>
      <c r="BR98" s="112"/>
      <c r="BS98" s="112"/>
      <c r="BT98" s="112"/>
      <c r="BU98" s="112"/>
      <c r="BV98" s="112"/>
      <c r="BW98" s="112"/>
      <c r="BX98" s="112"/>
      <c r="BY98" s="112"/>
      <c r="BZ98" s="112"/>
      <c r="CA98" s="112"/>
      <c r="CB98" s="112"/>
      <c r="CC98" s="112"/>
      <c r="CD98" s="112"/>
      <c r="CE98" s="112"/>
      <c r="CF98" s="112"/>
      <c r="CG98" s="112"/>
      <c r="CH98" s="112"/>
      <c r="CI98" s="112"/>
      <c r="CJ98" s="112"/>
      <c r="CK98" s="112"/>
      <c r="CL98" s="112"/>
      <c r="CM98" s="112"/>
      <c r="CN98" s="112"/>
      <c r="CO98" s="112"/>
      <c r="CP98" s="112"/>
      <c r="CQ98" s="112"/>
      <c r="CR98" s="112"/>
      <c r="CS98" s="112"/>
      <c r="CT98" s="112"/>
      <c r="CU98" s="112"/>
      <c r="CV98" s="112"/>
      <c r="CW98" s="112"/>
      <c r="CX98" s="112"/>
      <c r="CY98" s="112"/>
      <c r="CZ98" s="112"/>
      <c r="DA98" s="112"/>
      <c r="DB98" s="112"/>
      <c r="DC98" s="112"/>
      <c r="DD98" s="112"/>
      <c r="DE98" s="112"/>
      <c r="DF98" s="112"/>
      <c r="DG98" s="112"/>
      <c r="DH98" s="112"/>
      <c r="DI98" s="112"/>
      <c r="DJ98" s="112"/>
      <c r="DK98" s="112"/>
      <c r="DL98" s="112"/>
      <c r="DM98" s="112"/>
      <c r="DN98" s="112"/>
      <c r="DO98" s="112"/>
      <c r="DP98" s="112"/>
      <c r="DQ98" s="112"/>
      <c r="DR98" s="112"/>
      <c r="DS98" s="112"/>
      <c r="DT98" s="112"/>
      <c r="DU98" s="112"/>
      <c r="DV98" s="112"/>
      <c r="DW98" s="112"/>
      <c r="DX98" s="112"/>
      <c r="DY98" s="112"/>
      <c r="DZ98" s="112"/>
      <c r="EA98" s="112"/>
      <c r="EB98" s="112"/>
    </row>
    <row r="99" spans="1:132" s="115" customFormat="1" ht="45">
      <c r="A99" s="187" t="s">
        <v>100</v>
      </c>
      <c r="B99" s="188" t="s">
        <v>22</v>
      </c>
      <c r="C99" s="188" t="s">
        <v>23</v>
      </c>
      <c r="D99" s="191" t="s">
        <v>66</v>
      </c>
      <c r="E99" s="191"/>
      <c r="F99" s="191"/>
      <c r="G99" s="191"/>
      <c r="H99" s="191"/>
      <c r="I99" s="191"/>
      <c r="J99" s="191"/>
      <c r="K99" s="191"/>
      <c r="L99" s="191"/>
      <c r="M99" s="191"/>
      <c r="N99" s="191"/>
      <c r="O99" s="191"/>
      <c r="P99" s="191"/>
      <c r="Q99" s="191"/>
      <c r="R99" s="191"/>
      <c r="S99" s="191"/>
      <c r="T99" s="191"/>
      <c r="U99" s="191"/>
      <c r="V99" s="191"/>
      <c r="W99" s="191"/>
      <c r="X99" s="191"/>
      <c r="Y99" s="191"/>
      <c r="Z99" s="191"/>
      <c r="AA99" s="191"/>
      <c r="AB99" s="191"/>
      <c r="AC99" s="191"/>
      <c r="AD99" s="191"/>
      <c r="AE99" s="191"/>
      <c r="AF99" s="191"/>
      <c r="AG99" s="191"/>
      <c r="AH99" s="119"/>
      <c r="AI99" s="112"/>
      <c r="AJ99" s="112"/>
      <c r="AK99" s="112"/>
      <c r="AL99" s="112"/>
      <c r="AM99" s="112"/>
      <c r="AN99" s="112"/>
      <c r="AO99" s="112"/>
      <c r="AP99" s="112"/>
      <c r="AQ99" s="112"/>
      <c r="AR99" s="112"/>
      <c r="AS99" s="112"/>
      <c r="AT99" s="112"/>
      <c r="AU99" s="112"/>
      <c r="AV99" s="112"/>
      <c r="AW99" s="112"/>
      <c r="AX99" s="112"/>
      <c r="AY99" s="112"/>
      <c r="AZ99" s="112"/>
      <c r="BA99" s="112"/>
      <c r="BB99" s="112"/>
      <c r="BC99" s="112"/>
      <c r="BD99" s="112"/>
      <c r="BE99" s="112"/>
      <c r="BF99" s="112"/>
      <c r="BG99" s="112"/>
      <c r="BH99" s="112"/>
      <c r="BI99" s="112"/>
      <c r="BJ99" s="112"/>
      <c r="BK99" s="112"/>
      <c r="BL99" s="112"/>
      <c r="BM99" s="112"/>
      <c r="BN99" s="112"/>
      <c r="BO99" s="112"/>
      <c r="BP99" s="112"/>
      <c r="BQ99" s="112"/>
      <c r="BR99" s="112"/>
      <c r="BS99" s="112"/>
      <c r="BT99" s="112"/>
      <c r="BU99" s="112"/>
      <c r="BV99" s="112"/>
      <c r="BW99" s="112"/>
      <c r="BX99" s="112"/>
      <c r="BY99" s="112"/>
      <c r="BZ99" s="112"/>
      <c r="CA99" s="112"/>
      <c r="CB99" s="112"/>
      <c r="CC99" s="112"/>
      <c r="CD99" s="112"/>
      <c r="CE99" s="112"/>
      <c r="CF99" s="112"/>
      <c r="CG99" s="112"/>
      <c r="CH99" s="112"/>
      <c r="CI99" s="112"/>
      <c r="CJ99" s="112"/>
      <c r="CK99" s="112"/>
      <c r="CL99" s="112"/>
      <c r="CM99" s="112"/>
      <c r="CN99" s="112"/>
      <c r="CO99" s="112"/>
      <c r="CP99" s="112"/>
      <c r="CQ99" s="112"/>
      <c r="CR99" s="112"/>
      <c r="CS99" s="112"/>
      <c r="CT99" s="112"/>
      <c r="CU99" s="112"/>
      <c r="CV99" s="112"/>
      <c r="CW99" s="112"/>
      <c r="CX99" s="112"/>
      <c r="CY99" s="112"/>
      <c r="CZ99" s="112"/>
      <c r="DA99" s="112"/>
      <c r="DB99" s="112"/>
      <c r="DC99" s="112"/>
      <c r="DD99" s="112"/>
      <c r="DE99" s="112"/>
      <c r="DF99" s="112"/>
      <c r="DG99" s="112"/>
      <c r="DH99" s="112"/>
      <c r="DI99" s="112"/>
      <c r="DJ99" s="112"/>
      <c r="DK99" s="112"/>
      <c r="DL99" s="112"/>
      <c r="DM99" s="112"/>
      <c r="DN99" s="112"/>
      <c r="DO99" s="112"/>
      <c r="DP99" s="112"/>
      <c r="DQ99" s="112"/>
      <c r="DR99" s="112"/>
      <c r="DS99" s="112"/>
      <c r="DT99" s="112"/>
      <c r="DU99" s="112"/>
      <c r="DV99" s="112"/>
      <c r="DW99" s="112"/>
      <c r="DX99" s="112"/>
      <c r="DY99" s="112"/>
      <c r="DZ99" s="112"/>
      <c r="EA99" s="112"/>
      <c r="EB99" s="112"/>
    </row>
    <row r="100" spans="1:132" s="115" customFormat="1" ht="30.7">
      <c r="A100" s="192" t="s">
        <v>101</v>
      </c>
      <c r="B100" s="193"/>
      <c r="C100" s="193"/>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c r="AA100" s="191"/>
      <c r="AB100" s="191"/>
      <c r="AC100" s="191"/>
      <c r="AD100" s="191"/>
      <c r="AE100" s="191"/>
      <c r="AF100" s="191"/>
      <c r="AG100" s="191"/>
      <c r="AH100" s="119"/>
      <c r="AI100" s="112"/>
      <c r="AJ100" s="112"/>
      <c r="AK100" s="112"/>
      <c r="AL100" s="112"/>
      <c r="AM100" s="112"/>
      <c r="AN100" s="112"/>
      <c r="AO100" s="112"/>
      <c r="AP100" s="112"/>
      <c r="AQ100" s="112"/>
      <c r="AR100" s="112"/>
      <c r="AS100" s="112"/>
      <c r="AT100" s="112"/>
      <c r="AU100" s="112"/>
      <c r="AV100" s="112"/>
      <c r="AW100" s="112"/>
      <c r="AX100" s="112"/>
      <c r="AY100" s="112"/>
      <c r="AZ100" s="112"/>
      <c r="BA100" s="112"/>
      <c r="BB100" s="112"/>
      <c r="BC100" s="112"/>
      <c r="BD100" s="112"/>
      <c r="BE100" s="112"/>
      <c r="BF100" s="112"/>
      <c r="BG100" s="112"/>
      <c r="BH100" s="112"/>
      <c r="BI100" s="112"/>
      <c r="BJ100" s="112"/>
      <c r="BK100" s="112"/>
      <c r="BL100" s="112"/>
      <c r="BM100" s="112"/>
      <c r="BN100" s="112"/>
      <c r="BO100" s="112"/>
      <c r="BP100" s="112"/>
      <c r="BQ100" s="112"/>
      <c r="BR100" s="112"/>
      <c r="BS100" s="112"/>
      <c r="BT100" s="112"/>
      <c r="BU100" s="112"/>
      <c r="BV100" s="112"/>
      <c r="BW100" s="112"/>
      <c r="BX100" s="112"/>
      <c r="BY100" s="112"/>
      <c r="BZ100" s="112"/>
      <c r="CA100" s="112"/>
      <c r="CB100" s="112"/>
      <c r="CC100" s="112"/>
      <c r="CD100" s="112"/>
      <c r="CE100" s="112"/>
      <c r="CF100" s="112"/>
      <c r="CG100" s="112"/>
      <c r="CH100" s="112"/>
      <c r="CI100" s="112"/>
      <c r="CJ100" s="112"/>
      <c r="CK100" s="112"/>
      <c r="CL100" s="112"/>
      <c r="CM100" s="112"/>
      <c r="CN100" s="112"/>
      <c r="CO100" s="112"/>
      <c r="CP100" s="112"/>
      <c r="CQ100" s="112"/>
      <c r="CR100" s="112"/>
      <c r="CS100" s="112"/>
      <c r="CT100" s="112"/>
      <c r="CU100" s="112"/>
      <c r="CV100" s="112"/>
      <c r="CW100" s="112"/>
      <c r="CX100" s="112"/>
      <c r="CY100" s="112"/>
      <c r="CZ100" s="112"/>
      <c r="DA100" s="112"/>
      <c r="DB100" s="112"/>
      <c r="DC100" s="112"/>
      <c r="DD100" s="112"/>
      <c r="DE100" s="112"/>
      <c r="DF100" s="112"/>
      <c r="DG100" s="112"/>
      <c r="DH100" s="112"/>
      <c r="DI100" s="112"/>
      <c r="DJ100" s="112"/>
      <c r="DK100" s="112"/>
      <c r="DL100" s="112"/>
      <c r="DM100" s="112"/>
      <c r="DN100" s="112"/>
      <c r="DO100" s="112"/>
      <c r="DP100" s="112"/>
      <c r="DQ100" s="112"/>
      <c r="DR100" s="112"/>
      <c r="DS100" s="112"/>
      <c r="DT100" s="112"/>
      <c r="DU100" s="112"/>
      <c r="DV100" s="112"/>
      <c r="DW100" s="112"/>
      <c r="DX100" s="112"/>
      <c r="DY100" s="112"/>
      <c r="DZ100" s="112"/>
      <c r="EA100" s="112"/>
      <c r="EB100" s="112"/>
    </row>
    <row r="101" spans="1:132" s="115" customFormat="1" ht="44.25" customHeight="1">
      <c r="A101" s="187" t="s">
        <v>102</v>
      </c>
      <c r="B101" s="188" t="s">
        <v>22</v>
      </c>
      <c r="C101" s="188" t="s">
        <v>23</v>
      </c>
      <c r="D101" s="191" t="s">
        <v>62</v>
      </c>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c r="AA101" s="191"/>
      <c r="AB101" s="191"/>
      <c r="AC101" s="191"/>
      <c r="AD101" s="191"/>
      <c r="AE101" s="191"/>
      <c r="AF101" s="191"/>
      <c r="AG101" s="191"/>
      <c r="AH101" s="119"/>
      <c r="AI101" s="112"/>
      <c r="AJ101" s="112"/>
      <c r="AK101" s="112"/>
      <c r="AL101" s="112"/>
      <c r="AM101" s="112"/>
      <c r="AN101" s="112"/>
      <c r="AO101" s="112"/>
      <c r="AP101" s="112"/>
      <c r="AQ101" s="112"/>
      <c r="AR101" s="112"/>
      <c r="AS101" s="112"/>
      <c r="AT101" s="112"/>
      <c r="AU101" s="112"/>
      <c r="AV101" s="112"/>
      <c r="AW101" s="112"/>
      <c r="AX101" s="112"/>
      <c r="AY101" s="112"/>
      <c r="AZ101" s="112"/>
      <c r="BA101" s="112"/>
      <c r="BB101" s="112"/>
      <c r="BC101" s="112"/>
      <c r="BD101" s="112"/>
      <c r="BE101" s="112"/>
      <c r="BF101" s="112"/>
      <c r="BG101" s="112"/>
      <c r="BH101" s="112"/>
      <c r="BI101" s="112"/>
      <c r="BJ101" s="112"/>
      <c r="BK101" s="112"/>
      <c r="BL101" s="112"/>
      <c r="BM101" s="112"/>
      <c r="BN101" s="112"/>
      <c r="BO101" s="112"/>
      <c r="BP101" s="112"/>
      <c r="BQ101" s="112"/>
      <c r="BR101" s="112"/>
      <c r="BS101" s="112"/>
      <c r="BT101" s="112"/>
      <c r="BU101" s="112"/>
      <c r="BV101" s="112"/>
      <c r="BW101" s="112"/>
      <c r="BX101" s="112"/>
      <c r="BY101" s="112"/>
      <c r="BZ101" s="112"/>
      <c r="CA101" s="112"/>
      <c r="CB101" s="112"/>
      <c r="CC101" s="112"/>
      <c r="CD101" s="112"/>
      <c r="CE101" s="112"/>
      <c r="CF101" s="112"/>
      <c r="CG101" s="112"/>
      <c r="CH101" s="112"/>
      <c r="CI101" s="112"/>
      <c r="CJ101" s="112"/>
      <c r="CK101" s="112"/>
      <c r="CL101" s="112"/>
      <c r="CM101" s="112"/>
      <c r="CN101" s="112"/>
      <c r="CO101" s="112"/>
      <c r="CP101" s="112"/>
      <c r="CQ101" s="112"/>
      <c r="CR101" s="112"/>
      <c r="CS101" s="112"/>
      <c r="CT101" s="112"/>
      <c r="CU101" s="112"/>
      <c r="CV101" s="112"/>
      <c r="CW101" s="112"/>
      <c r="CX101" s="112"/>
      <c r="CY101" s="112"/>
      <c r="CZ101" s="112"/>
      <c r="DA101" s="112"/>
      <c r="DB101" s="112"/>
      <c r="DC101" s="112"/>
      <c r="DD101" s="112"/>
      <c r="DE101" s="112"/>
      <c r="DF101" s="112"/>
      <c r="DG101" s="112"/>
      <c r="DH101" s="112"/>
      <c r="DI101" s="112"/>
      <c r="DJ101" s="112"/>
      <c r="DK101" s="112"/>
      <c r="DL101" s="112"/>
      <c r="DM101" s="112"/>
      <c r="DN101" s="112"/>
      <c r="DO101" s="112"/>
      <c r="DP101" s="112"/>
      <c r="DQ101" s="112"/>
      <c r="DR101" s="112"/>
      <c r="DS101" s="112"/>
      <c r="DT101" s="112"/>
      <c r="DU101" s="112"/>
      <c r="DV101" s="112"/>
      <c r="DW101" s="112"/>
      <c r="DX101" s="112"/>
      <c r="DY101" s="112"/>
      <c r="DZ101" s="112"/>
      <c r="EA101" s="112"/>
      <c r="EB101" s="112"/>
    </row>
    <row r="102" spans="1:132" s="115" customFormat="1" ht="45">
      <c r="A102" s="187" t="s">
        <v>103</v>
      </c>
      <c r="B102" s="188" t="s">
        <v>22</v>
      </c>
      <c r="C102" s="188" t="s">
        <v>23</v>
      </c>
      <c r="D102" s="191" t="s">
        <v>62</v>
      </c>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c r="AA102" s="191"/>
      <c r="AB102" s="191"/>
      <c r="AC102" s="191"/>
      <c r="AD102" s="191"/>
      <c r="AE102" s="191"/>
      <c r="AF102" s="191"/>
      <c r="AG102" s="191"/>
      <c r="AH102" s="119"/>
      <c r="AI102" s="112"/>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c r="BG102" s="112"/>
      <c r="BH102" s="112"/>
      <c r="BI102" s="112"/>
      <c r="BJ102" s="112"/>
      <c r="BK102" s="112"/>
      <c r="BL102" s="112"/>
      <c r="BM102" s="112"/>
      <c r="BN102" s="112"/>
      <c r="BO102" s="112"/>
      <c r="BP102" s="112"/>
      <c r="BQ102" s="112"/>
      <c r="BR102" s="112"/>
      <c r="BS102" s="112"/>
      <c r="BT102" s="112"/>
      <c r="BU102" s="112"/>
      <c r="BV102" s="112"/>
      <c r="BW102" s="112"/>
      <c r="BX102" s="112"/>
      <c r="BY102" s="112"/>
      <c r="BZ102" s="112"/>
      <c r="CA102" s="112"/>
      <c r="CB102" s="112"/>
      <c r="CC102" s="112"/>
      <c r="CD102" s="112"/>
      <c r="CE102" s="112"/>
      <c r="CF102" s="112"/>
      <c r="CG102" s="112"/>
      <c r="CH102" s="112"/>
      <c r="CI102" s="112"/>
      <c r="CJ102" s="112"/>
      <c r="CK102" s="112"/>
      <c r="CL102" s="112"/>
      <c r="CM102" s="112"/>
      <c r="CN102" s="112"/>
      <c r="CO102" s="112"/>
      <c r="CP102" s="112"/>
      <c r="CQ102" s="112"/>
      <c r="CR102" s="112"/>
      <c r="CS102" s="112"/>
      <c r="CT102" s="112"/>
      <c r="CU102" s="112"/>
      <c r="CV102" s="112"/>
      <c r="CW102" s="112"/>
      <c r="CX102" s="112"/>
      <c r="CY102" s="112"/>
      <c r="CZ102" s="112"/>
      <c r="DA102" s="112"/>
      <c r="DB102" s="112"/>
      <c r="DC102" s="112"/>
      <c r="DD102" s="112"/>
      <c r="DE102" s="112"/>
      <c r="DF102" s="112"/>
      <c r="DG102" s="112"/>
      <c r="DH102" s="112"/>
      <c r="DI102" s="112"/>
      <c r="DJ102" s="112"/>
      <c r="DK102" s="112"/>
      <c r="DL102" s="112"/>
      <c r="DM102" s="112"/>
      <c r="DN102" s="112"/>
      <c r="DO102" s="112"/>
      <c r="DP102" s="112"/>
      <c r="DQ102" s="112"/>
      <c r="DR102" s="112"/>
      <c r="DS102" s="112"/>
      <c r="DT102" s="112"/>
      <c r="DU102" s="112"/>
      <c r="DV102" s="112"/>
      <c r="DW102" s="112"/>
      <c r="DX102" s="112"/>
      <c r="DY102" s="112"/>
      <c r="DZ102" s="112"/>
      <c r="EA102" s="112"/>
      <c r="EB102" s="112"/>
    </row>
    <row r="103" spans="1:132" s="115" customFormat="1" ht="45">
      <c r="A103" s="187" t="s">
        <v>104</v>
      </c>
      <c r="B103" s="188" t="s">
        <v>22</v>
      </c>
      <c r="C103" s="188" t="s">
        <v>23</v>
      </c>
      <c r="D103" s="191" t="s">
        <v>68</v>
      </c>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c r="AA103" s="191"/>
      <c r="AB103" s="191"/>
      <c r="AC103" s="191"/>
      <c r="AD103" s="191"/>
      <c r="AE103" s="191"/>
      <c r="AF103" s="191"/>
      <c r="AG103" s="191"/>
      <c r="AH103" s="119"/>
      <c r="AI103" s="112"/>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c r="BG103" s="112"/>
      <c r="BH103" s="112"/>
      <c r="BI103" s="112"/>
      <c r="BJ103" s="112"/>
      <c r="BK103" s="112"/>
      <c r="BL103" s="112"/>
      <c r="BM103" s="112"/>
      <c r="BN103" s="112"/>
      <c r="BO103" s="112"/>
      <c r="BP103" s="112"/>
      <c r="BQ103" s="112"/>
      <c r="BR103" s="112"/>
      <c r="BS103" s="112"/>
      <c r="BT103" s="112"/>
      <c r="BU103" s="112"/>
      <c r="BV103" s="112"/>
      <c r="BW103" s="112"/>
      <c r="BX103" s="112"/>
      <c r="BY103" s="112"/>
      <c r="BZ103" s="112"/>
      <c r="CA103" s="112"/>
      <c r="CB103" s="112"/>
      <c r="CC103" s="112"/>
      <c r="CD103" s="112"/>
      <c r="CE103" s="112"/>
      <c r="CF103" s="112"/>
      <c r="CG103" s="112"/>
      <c r="CH103" s="112"/>
      <c r="CI103" s="112"/>
      <c r="CJ103" s="112"/>
      <c r="CK103" s="112"/>
      <c r="CL103" s="112"/>
      <c r="CM103" s="112"/>
      <c r="CN103" s="112"/>
      <c r="CO103" s="112"/>
      <c r="CP103" s="112"/>
      <c r="CQ103" s="112"/>
      <c r="CR103" s="112"/>
      <c r="CS103" s="112"/>
      <c r="CT103" s="112"/>
      <c r="CU103" s="112"/>
      <c r="CV103" s="112"/>
      <c r="CW103" s="112"/>
      <c r="CX103" s="112"/>
      <c r="CY103" s="112"/>
      <c r="CZ103" s="112"/>
      <c r="DA103" s="112"/>
      <c r="DB103" s="112"/>
      <c r="DC103" s="112"/>
      <c r="DD103" s="112"/>
      <c r="DE103" s="112"/>
      <c r="DF103" s="112"/>
      <c r="DG103" s="112"/>
      <c r="DH103" s="112"/>
      <c r="DI103" s="112"/>
      <c r="DJ103" s="112"/>
      <c r="DK103" s="112"/>
      <c r="DL103" s="112"/>
      <c r="DM103" s="112"/>
      <c r="DN103" s="112"/>
      <c r="DO103" s="112"/>
      <c r="DP103" s="112"/>
      <c r="DQ103" s="112"/>
      <c r="DR103" s="112"/>
      <c r="DS103" s="112"/>
      <c r="DT103" s="112"/>
      <c r="DU103" s="112"/>
      <c r="DV103" s="112"/>
      <c r="DW103" s="112"/>
      <c r="DX103" s="112"/>
      <c r="DY103" s="112"/>
      <c r="DZ103" s="112"/>
      <c r="EA103" s="112"/>
      <c r="EB103" s="112"/>
    </row>
    <row r="104" spans="1:132" s="115" customFormat="1" ht="30">
      <c r="A104" s="187" t="s">
        <v>105</v>
      </c>
      <c r="B104" s="188" t="s">
        <v>22</v>
      </c>
      <c r="C104" s="188" t="s">
        <v>23</v>
      </c>
      <c r="D104" s="191" t="s">
        <v>62</v>
      </c>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c r="AA104" s="191"/>
      <c r="AB104" s="191"/>
      <c r="AC104" s="191"/>
      <c r="AD104" s="191"/>
      <c r="AE104" s="191"/>
      <c r="AF104" s="191"/>
      <c r="AG104" s="191"/>
      <c r="AH104" s="119"/>
      <c r="AI104" s="112"/>
      <c r="AJ104" s="112"/>
      <c r="AK104" s="112"/>
      <c r="AL104" s="112"/>
      <c r="AM104" s="112"/>
      <c r="AN104" s="112"/>
      <c r="AO104" s="112"/>
      <c r="AP104" s="112"/>
      <c r="AQ104" s="112"/>
      <c r="AR104" s="112"/>
      <c r="AS104" s="112"/>
      <c r="AT104" s="112"/>
      <c r="AU104" s="112"/>
      <c r="AV104" s="112"/>
      <c r="AW104" s="112"/>
      <c r="AX104" s="112"/>
      <c r="AY104" s="112"/>
      <c r="AZ104" s="112"/>
      <c r="BA104" s="112"/>
      <c r="BB104" s="112"/>
      <c r="BC104" s="112"/>
      <c r="BD104" s="112"/>
      <c r="BE104" s="112"/>
      <c r="BF104" s="112"/>
      <c r="BG104" s="112"/>
      <c r="BH104" s="112"/>
      <c r="BI104" s="112"/>
      <c r="BJ104" s="112"/>
      <c r="BK104" s="112"/>
      <c r="BL104" s="112"/>
      <c r="BM104" s="112"/>
      <c r="BN104" s="112"/>
      <c r="BO104" s="112"/>
      <c r="BP104" s="112"/>
      <c r="BQ104" s="112"/>
      <c r="BR104" s="112"/>
      <c r="BS104" s="112"/>
      <c r="BT104" s="112"/>
      <c r="BU104" s="112"/>
      <c r="BV104" s="112"/>
      <c r="BW104" s="112"/>
      <c r="BX104" s="112"/>
      <c r="BY104" s="112"/>
      <c r="BZ104" s="112"/>
      <c r="CA104" s="112"/>
      <c r="CB104" s="112"/>
      <c r="CC104" s="112"/>
      <c r="CD104" s="112"/>
      <c r="CE104" s="112"/>
      <c r="CF104" s="112"/>
      <c r="CG104" s="112"/>
      <c r="CH104" s="112"/>
      <c r="CI104" s="112"/>
      <c r="CJ104" s="112"/>
      <c r="CK104" s="112"/>
      <c r="CL104" s="112"/>
      <c r="CM104" s="112"/>
      <c r="CN104" s="112"/>
      <c r="CO104" s="112"/>
      <c r="CP104" s="112"/>
      <c r="CQ104" s="112"/>
      <c r="CR104" s="112"/>
      <c r="CS104" s="112"/>
      <c r="CT104" s="112"/>
      <c r="CU104" s="112"/>
      <c r="CV104" s="112"/>
      <c r="CW104" s="112"/>
      <c r="CX104" s="112"/>
      <c r="CY104" s="112"/>
      <c r="CZ104" s="112"/>
      <c r="DA104" s="112"/>
      <c r="DB104" s="112"/>
      <c r="DC104" s="112"/>
      <c r="DD104" s="112"/>
      <c r="DE104" s="112"/>
      <c r="DF104" s="112"/>
      <c r="DG104" s="112"/>
      <c r="DH104" s="112"/>
      <c r="DI104" s="112"/>
      <c r="DJ104" s="112"/>
      <c r="DK104" s="112"/>
      <c r="DL104" s="112"/>
      <c r="DM104" s="112"/>
      <c r="DN104" s="112"/>
      <c r="DO104" s="112"/>
      <c r="DP104" s="112"/>
      <c r="DQ104" s="112"/>
      <c r="DR104" s="112"/>
      <c r="DS104" s="112"/>
      <c r="DT104" s="112"/>
      <c r="DU104" s="112"/>
      <c r="DV104" s="112"/>
      <c r="DW104" s="112"/>
      <c r="DX104" s="112"/>
      <c r="DY104" s="112"/>
      <c r="DZ104" s="112"/>
      <c r="EA104" s="112"/>
      <c r="EB104" s="112"/>
    </row>
    <row r="105" spans="1:132" s="115" customFormat="1" ht="60">
      <c r="A105" s="187" t="s">
        <v>106</v>
      </c>
      <c r="B105" s="188" t="s">
        <v>22</v>
      </c>
      <c r="C105" s="188" t="s">
        <v>7</v>
      </c>
      <c r="D105" s="191" t="s">
        <v>62</v>
      </c>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c r="AA105" s="191"/>
      <c r="AB105" s="191"/>
      <c r="AC105" s="191"/>
      <c r="AD105" s="191"/>
      <c r="AE105" s="191"/>
      <c r="AF105" s="191"/>
      <c r="AG105" s="191"/>
      <c r="AH105" s="119"/>
      <c r="AI105" s="112"/>
      <c r="AJ105" s="112"/>
      <c r="AK105" s="112"/>
      <c r="AL105" s="112"/>
      <c r="AM105" s="112"/>
      <c r="AN105" s="112"/>
      <c r="AO105" s="112"/>
      <c r="AP105" s="112"/>
      <c r="AQ105" s="112"/>
      <c r="AR105" s="112"/>
      <c r="AS105" s="112"/>
      <c r="AT105" s="112"/>
      <c r="AU105" s="112"/>
      <c r="AV105" s="112"/>
      <c r="AW105" s="112"/>
      <c r="AX105" s="112"/>
      <c r="AY105" s="112"/>
      <c r="AZ105" s="112"/>
      <c r="BA105" s="112"/>
      <c r="BB105" s="112"/>
      <c r="BC105" s="112"/>
      <c r="BD105" s="112"/>
      <c r="BE105" s="112"/>
      <c r="BF105" s="112"/>
      <c r="BG105" s="112"/>
      <c r="BH105" s="112"/>
      <c r="BI105" s="112"/>
      <c r="BJ105" s="112"/>
      <c r="BK105" s="112"/>
      <c r="BL105" s="112"/>
      <c r="BM105" s="112"/>
      <c r="BN105" s="112"/>
      <c r="BO105" s="112"/>
      <c r="BP105" s="112"/>
      <c r="BQ105" s="112"/>
      <c r="BR105" s="112"/>
      <c r="BS105" s="112"/>
      <c r="BT105" s="112"/>
      <c r="BU105" s="112"/>
      <c r="BV105" s="112"/>
      <c r="BW105" s="112"/>
      <c r="BX105" s="112"/>
      <c r="BY105" s="112"/>
      <c r="BZ105" s="112"/>
      <c r="CA105" s="112"/>
      <c r="CB105" s="112"/>
      <c r="CC105" s="112"/>
      <c r="CD105" s="112"/>
      <c r="CE105" s="112"/>
      <c r="CF105" s="112"/>
      <c r="CG105" s="112"/>
      <c r="CH105" s="112"/>
      <c r="CI105" s="112"/>
      <c r="CJ105" s="112"/>
      <c r="CK105" s="112"/>
      <c r="CL105" s="112"/>
      <c r="CM105" s="112"/>
      <c r="CN105" s="112"/>
      <c r="CO105" s="112"/>
      <c r="CP105" s="112"/>
      <c r="CQ105" s="112"/>
      <c r="CR105" s="112"/>
      <c r="CS105" s="112"/>
      <c r="CT105" s="112"/>
      <c r="CU105" s="112"/>
      <c r="CV105" s="112"/>
      <c r="CW105" s="112"/>
      <c r="CX105" s="112"/>
      <c r="CY105" s="112"/>
      <c r="CZ105" s="112"/>
      <c r="DA105" s="112"/>
      <c r="DB105" s="112"/>
      <c r="DC105" s="112"/>
      <c r="DD105" s="112"/>
      <c r="DE105" s="112"/>
      <c r="DF105" s="112"/>
      <c r="DG105" s="112"/>
      <c r="DH105" s="112"/>
      <c r="DI105" s="112"/>
      <c r="DJ105" s="112"/>
      <c r="DK105" s="112"/>
      <c r="DL105" s="112"/>
      <c r="DM105" s="112"/>
      <c r="DN105" s="112"/>
      <c r="DO105" s="112"/>
      <c r="DP105" s="112"/>
      <c r="DQ105" s="112"/>
      <c r="DR105" s="112"/>
      <c r="DS105" s="112"/>
      <c r="DT105" s="112"/>
      <c r="DU105" s="112"/>
      <c r="DV105" s="112"/>
      <c r="DW105" s="112"/>
      <c r="DX105" s="112"/>
      <c r="DY105" s="112"/>
      <c r="DZ105" s="112"/>
      <c r="EA105" s="112"/>
      <c r="EB105" s="112"/>
    </row>
    <row r="106" spans="1:132" s="115" customFormat="1" ht="30">
      <c r="A106" s="187" t="s">
        <v>107</v>
      </c>
      <c r="B106" s="188" t="s">
        <v>22</v>
      </c>
      <c r="C106" s="188" t="s">
        <v>23</v>
      </c>
      <c r="D106" s="191" t="s">
        <v>62</v>
      </c>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c r="AD106" s="191"/>
      <c r="AE106" s="191"/>
      <c r="AF106" s="191"/>
      <c r="AG106" s="191"/>
      <c r="AH106" s="119"/>
      <c r="AI106" s="112"/>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c r="BG106" s="112"/>
      <c r="BH106" s="112"/>
      <c r="BI106" s="112"/>
      <c r="BJ106" s="112"/>
      <c r="BK106" s="112"/>
      <c r="BL106" s="112"/>
      <c r="BM106" s="112"/>
      <c r="BN106" s="112"/>
      <c r="BO106" s="112"/>
      <c r="BP106" s="112"/>
      <c r="BQ106" s="112"/>
      <c r="BR106" s="112"/>
      <c r="BS106" s="112"/>
      <c r="BT106" s="112"/>
      <c r="BU106" s="112"/>
      <c r="BV106" s="112"/>
      <c r="BW106" s="112"/>
      <c r="BX106" s="112"/>
      <c r="BY106" s="112"/>
      <c r="BZ106" s="112"/>
      <c r="CA106" s="112"/>
      <c r="CB106" s="112"/>
      <c r="CC106" s="112"/>
      <c r="CD106" s="112"/>
      <c r="CE106" s="112"/>
      <c r="CF106" s="112"/>
      <c r="CG106" s="112"/>
      <c r="CH106" s="112"/>
      <c r="CI106" s="112"/>
      <c r="CJ106" s="112"/>
      <c r="CK106" s="112"/>
      <c r="CL106" s="112"/>
      <c r="CM106" s="112"/>
      <c r="CN106" s="112"/>
      <c r="CO106" s="112"/>
      <c r="CP106" s="112"/>
      <c r="CQ106" s="112"/>
      <c r="CR106" s="112"/>
      <c r="CS106" s="112"/>
      <c r="CT106" s="112"/>
      <c r="CU106" s="112"/>
      <c r="CV106" s="112"/>
      <c r="CW106" s="112"/>
      <c r="CX106" s="112"/>
      <c r="CY106" s="112"/>
      <c r="CZ106" s="112"/>
      <c r="DA106" s="112"/>
      <c r="DB106" s="112"/>
      <c r="DC106" s="112"/>
      <c r="DD106" s="112"/>
      <c r="DE106" s="112"/>
      <c r="DF106" s="112"/>
      <c r="DG106" s="112"/>
      <c r="DH106" s="112"/>
      <c r="DI106" s="112"/>
      <c r="DJ106" s="112"/>
      <c r="DK106" s="112"/>
      <c r="DL106" s="112"/>
      <c r="DM106" s="112"/>
      <c r="DN106" s="112"/>
      <c r="DO106" s="112"/>
      <c r="DP106" s="112"/>
      <c r="DQ106" s="112"/>
      <c r="DR106" s="112"/>
      <c r="DS106" s="112"/>
      <c r="DT106" s="112"/>
      <c r="DU106" s="112"/>
      <c r="DV106" s="112"/>
      <c r="DW106" s="112"/>
      <c r="DX106" s="112"/>
      <c r="DY106" s="112"/>
      <c r="DZ106" s="112"/>
      <c r="EA106" s="112"/>
      <c r="EB106" s="112"/>
    </row>
    <row r="107" spans="1:132" s="115" customFormat="1" ht="30">
      <c r="A107" s="187" t="s">
        <v>108</v>
      </c>
      <c r="B107" s="188" t="s">
        <v>22</v>
      </c>
      <c r="C107" s="188" t="s">
        <v>7</v>
      </c>
      <c r="D107" s="191" t="s">
        <v>62</v>
      </c>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c r="AD107" s="191"/>
      <c r="AE107" s="191"/>
      <c r="AF107" s="191"/>
      <c r="AG107" s="191"/>
      <c r="AH107" s="119"/>
      <c r="AI107" s="112"/>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c r="BG107" s="112"/>
      <c r="BH107" s="112"/>
      <c r="BI107" s="112"/>
      <c r="BJ107" s="112"/>
      <c r="BK107" s="112"/>
      <c r="BL107" s="112"/>
      <c r="BM107" s="112"/>
      <c r="BN107" s="112"/>
      <c r="BO107" s="112"/>
      <c r="BP107" s="112"/>
      <c r="BQ107" s="112"/>
      <c r="BR107" s="112"/>
      <c r="BS107" s="112"/>
      <c r="BT107" s="112"/>
      <c r="BU107" s="112"/>
      <c r="BV107" s="112"/>
      <c r="BW107" s="112"/>
      <c r="BX107" s="112"/>
      <c r="BY107" s="112"/>
      <c r="BZ107" s="112"/>
      <c r="CA107" s="112"/>
      <c r="CB107" s="112"/>
      <c r="CC107" s="112"/>
      <c r="CD107" s="112"/>
      <c r="CE107" s="112"/>
      <c r="CF107" s="112"/>
      <c r="CG107" s="112"/>
      <c r="CH107" s="112"/>
      <c r="CI107" s="112"/>
      <c r="CJ107" s="112"/>
      <c r="CK107" s="112"/>
      <c r="CL107" s="112"/>
      <c r="CM107" s="112"/>
      <c r="CN107" s="112"/>
      <c r="CO107" s="112"/>
      <c r="CP107" s="112"/>
      <c r="CQ107" s="112"/>
      <c r="CR107" s="112"/>
      <c r="CS107" s="112"/>
      <c r="CT107" s="112"/>
      <c r="CU107" s="112"/>
      <c r="CV107" s="112"/>
      <c r="CW107" s="112"/>
      <c r="CX107" s="112"/>
      <c r="CY107" s="112"/>
      <c r="CZ107" s="112"/>
      <c r="DA107" s="112"/>
      <c r="DB107" s="112"/>
      <c r="DC107" s="112"/>
      <c r="DD107" s="112"/>
      <c r="DE107" s="112"/>
      <c r="DF107" s="112"/>
      <c r="DG107" s="112"/>
      <c r="DH107" s="112"/>
      <c r="DI107" s="112"/>
      <c r="DJ107" s="112"/>
      <c r="DK107" s="112"/>
      <c r="DL107" s="112"/>
      <c r="DM107" s="112"/>
      <c r="DN107" s="112"/>
      <c r="DO107" s="112"/>
      <c r="DP107" s="112"/>
      <c r="DQ107" s="112"/>
      <c r="DR107" s="112"/>
      <c r="DS107" s="112"/>
      <c r="DT107" s="112"/>
      <c r="DU107" s="112"/>
      <c r="DV107" s="112"/>
      <c r="DW107" s="112"/>
      <c r="DX107" s="112"/>
      <c r="DY107" s="112"/>
      <c r="DZ107" s="112"/>
      <c r="EA107" s="112"/>
      <c r="EB107" s="112"/>
    </row>
    <row r="108" spans="1:132" s="115" customFormat="1" ht="15">
      <c r="A108" s="187" t="s">
        <v>109</v>
      </c>
      <c r="B108" s="188" t="s">
        <v>22</v>
      </c>
      <c r="C108" s="188" t="s">
        <v>23</v>
      </c>
      <c r="D108" s="191" t="s">
        <v>68</v>
      </c>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c r="AD108" s="191"/>
      <c r="AE108" s="191"/>
      <c r="AF108" s="191"/>
      <c r="AG108" s="191"/>
      <c r="AH108" s="119"/>
      <c r="AI108" s="112"/>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c r="BG108" s="112"/>
      <c r="BH108" s="112"/>
      <c r="BI108" s="112"/>
      <c r="BJ108" s="112"/>
      <c r="BK108" s="112"/>
      <c r="BL108" s="112"/>
      <c r="BM108" s="112"/>
      <c r="BN108" s="112"/>
      <c r="BO108" s="112"/>
      <c r="BP108" s="112"/>
      <c r="BQ108" s="112"/>
      <c r="BR108" s="112"/>
      <c r="BS108" s="112"/>
      <c r="BT108" s="112"/>
      <c r="BU108" s="112"/>
      <c r="BV108" s="112"/>
      <c r="BW108" s="112"/>
      <c r="BX108" s="112"/>
      <c r="BY108" s="112"/>
      <c r="BZ108" s="112"/>
      <c r="CA108" s="112"/>
      <c r="CB108" s="112"/>
      <c r="CC108" s="112"/>
      <c r="CD108" s="112"/>
      <c r="CE108" s="112"/>
      <c r="CF108" s="112"/>
      <c r="CG108" s="112"/>
      <c r="CH108" s="112"/>
      <c r="CI108" s="112"/>
      <c r="CJ108" s="112"/>
      <c r="CK108" s="112"/>
      <c r="CL108" s="112"/>
      <c r="CM108" s="112"/>
      <c r="CN108" s="112"/>
      <c r="CO108" s="112"/>
      <c r="CP108" s="112"/>
      <c r="CQ108" s="112"/>
      <c r="CR108" s="112"/>
      <c r="CS108" s="112"/>
      <c r="CT108" s="112"/>
      <c r="CU108" s="112"/>
      <c r="CV108" s="112"/>
      <c r="CW108" s="112"/>
      <c r="CX108" s="112"/>
      <c r="CY108" s="112"/>
      <c r="CZ108" s="112"/>
      <c r="DA108" s="112"/>
      <c r="DB108" s="112"/>
      <c r="DC108" s="112"/>
      <c r="DD108" s="112"/>
      <c r="DE108" s="112"/>
      <c r="DF108" s="112"/>
      <c r="DG108" s="112"/>
      <c r="DH108" s="112"/>
      <c r="DI108" s="112"/>
      <c r="DJ108" s="112"/>
      <c r="DK108" s="112"/>
      <c r="DL108" s="112"/>
      <c r="DM108" s="112"/>
      <c r="DN108" s="112"/>
      <c r="DO108" s="112"/>
      <c r="DP108" s="112"/>
      <c r="DQ108" s="112"/>
      <c r="DR108" s="112"/>
      <c r="DS108" s="112"/>
      <c r="DT108" s="112"/>
      <c r="DU108" s="112"/>
      <c r="DV108" s="112"/>
      <c r="DW108" s="112"/>
      <c r="DX108" s="112"/>
      <c r="DY108" s="112"/>
      <c r="DZ108" s="112"/>
      <c r="EA108" s="112"/>
      <c r="EB108" s="112"/>
    </row>
    <row r="109" spans="1:132" s="115" customFormat="1" ht="16.5" customHeight="1">
      <c r="A109" s="187" t="s">
        <v>110</v>
      </c>
      <c r="B109" s="188" t="s">
        <v>22</v>
      </c>
      <c r="C109" s="188" t="s">
        <v>23</v>
      </c>
      <c r="D109" s="191" t="s">
        <v>62</v>
      </c>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c r="AD109" s="191"/>
      <c r="AE109" s="191"/>
      <c r="AF109" s="191"/>
      <c r="AG109" s="191"/>
      <c r="AH109" s="119"/>
      <c r="AI109" s="112"/>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c r="BG109" s="112"/>
      <c r="BH109" s="112"/>
      <c r="BI109" s="112"/>
      <c r="BJ109" s="112"/>
      <c r="BK109" s="112"/>
      <c r="BL109" s="112"/>
      <c r="BM109" s="112"/>
      <c r="BN109" s="112"/>
      <c r="BO109" s="112"/>
      <c r="BP109" s="112"/>
      <c r="BQ109" s="112"/>
      <c r="BR109" s="112"/>
      <c r="BS109" s="112"/>
      <c r="BT109" s="112"/>
      <c r="BU109" s="112"/>
      <c r="BV109" s="112"/>
      <c r="BW109" s="112"/>
      <c r="BX109" s="112"/>
      <c r="BY109" s="112"/>
      <c r="BZ109" s="112"/>
      <c r="CA109" s="112"/>
      <c r="CB109" s="112"/>
      <c r="CC109" s="112"/>
      <c r="CD109" s="112"/>
      <c r="CE109" s="112"/>
      <c r="CF109" s="112"/>
      <c r="CG109" s="112"/>
      <c r="CH109" s="112"/>
      <c r="CI109" s="112"/>
      <c r="CJ109" s="112"/>
      <c r="CK109" s="112"/>
      <c r="CL109" s="112"/>
      <c r="CM109" s="112"/>
      <c r="CN109" s="112"/>
      <c r="CO109" s="112"/>
      <c r="CP109" s="112"/>
      <c r="CQ109" s="112"/>
      <c r="CR109" s="112"/>
      <c r="CS109" s="112"/>
      <c r="CT109" s="112"/>
      <c r="CU109" s="112"/>
      <c r="CV109" s="112"/>
      <c r="CW109" s="112"/>
      <c r="CX109" s="112"/>
      <c r="CY109" s="112"/>
      <c r="CZ109" s="112"/>
      <c r="DA109" s="112"/>
      <c r="DB109" s="112"/>
      <c r="DC109" s="112"/>
      <c r="DD109" s="112"/>
      <c r="DE109" s="112"/>
      <c r="DF109" s="112"/>
      <c r="DG109" s="112"/>
      <c r="DH109" s="112"/>
      <c r="DI109" s="112"/>
      <c r="DJ109" s="112"/>
      <c r="DK109" s="112"/>
      <c r="DL109" s="112"/>
      <c r="DM109" s="112"/>
      <c r="DN109" s="112"/>
      <c r="DO109" s="112"/>
      <c r="DP109" s="112"/>
      <c r="DQ109" s="112"/>
      <c r="DR109" s="112"/>
      <c r="DS109" s="112"/>
      <c r="DT109" s="112"/>
      <c r="DU109" s="112"/>
      <c r="DV109" s="112"/>
      <c r="DW109" s="112"/>
      <c r="DX109" s="112"/>
      <c r="DY109" s="112"/>
      <c r="DZ109" s="112"/>
      <c r="EA109" s="112"/>
      <c r="EB109" s="112"/>
    </row>
    <row r="110" spans="1:132" s="115" customFormat="1" ht="30">
      <c r="A110" s="187" t="s">
        <v>111</v>
      </c>
      <c r="B110" s="188" t="s">
        <v>22</v>
      </c>
      <c r="C110" s="188" t="s">
        <v>22</v>
      </c>
      <c r="D110" s="191" t="s">
        <v>68</v>
      </c>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c r="AD110" s="191"/>
      <c r="AE110" s="191"/>
      <c r="AF110" s="191"/>
      <c r="AG110" s="191"/>
      <c r="AH110" s="119"/>
      <c r="AI110" s="112"/>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c r="BG110" s="112"/>
      <c r="BH110" s="112"/>
      <c r="BI110" s="112"/>
      <c r="BJ110" s="112"/>
      <c r="BK110" s="112"/>
      <c r="BL110" s="112"/>
      <c r="BM110" s="112"/>
      <c r="BN110" s="112"/>
      <c r="BO110" s="112"/>
      <c r="BP110" s="112"/>
      <c r="BQ110" s="112"/>
      <c r="BR110" s="112"/>
      <c r="BS110" s="112"/>
      <c r="BT110" s="112"/>
      <c r="BU110" s="112"/>
      <c r="BV110" s="112"/>
      <c r="BW110" s="112"/>
      <c r="BX110" s="112"/>
      <c r="BY110" s="112"/>
      <c r="BZ110" s="112"/>
      <c r="CA110" s="112"/>
      <c r="CB110" s="112"/>
      <c r="CC110" s="112"/>
      <c r="CD110" s="112"/>
      <c r="CE110" s="112"/>
      <c r="CF110" s="112"/>
      <c r="CG110" s="112"/>
      <c r="CH110" s="112"/>
      <c r="CI110" s="112"/>
      <c r="CJ110" s="112"/>
      <c r="CK110" s="112"/>
      <c r="CL110" s="112"/>
      <c r="CM110" s="112"/>
      <c r="CN110" s="112"/>
      <c r="CO110" s="112"/>
      <c r="CP110" s="112"/>
      <c r="CQ110" s="112"/>
      <c r="CR110" s="112"/>
      <c r="CS110" s="112"/>
      <c r="CT110" s="112"/>
      <c r="CU110" s="112"/>
      <c r="CV110" s="112"/>
      <c r="CW110" s="112"/>
      <c r="CX110" s="112"/>
      <c r="CY110" s="112"/>
      <c r="CZ110" s="112"/>
      <c r="DA110" s="112"/>
      <c r="DB110" s="112"/>
      <c r="DC110" s="112"/>
      <c r="DD110" s="112"/>
      <c r="DE110" s="112"/>
      <c r="DF110" s="112"/>
      <c r="DG110" s="112"/>
      <c r="DH110" s="112"/>
      <c r="DI110" s="112"/>
      <c r="DJ110" s="112"/>
      <c r="DK110" s="112"/>
      <c r="DL110" s="112"/>
      <c r="DM110" s="112"/>
      <c r="DN110" s="112"/>
      <c r="DO110" s="112"/>
      <c r="DP110" s="112"/>
      <c r="DQ110" s="112"/>
      <c r="DR110" s="112"/>
      <c r="DS110" s="112"/>
      <c r="DT110" s="112"/>
      <c r="DU110" s="112"/>
      <c r="DV110" s="112"/>
      <c r="DW110" s="112"/>
      <c r="DX110" s="112"/>
      <c r="DY110" s="112"/>
      <c r="DZ110" s="112"/>
      <c r="EA110" s="112"/>
      <c r="EB110" s="112"/>
    </row>
    <row r="111" spans="1:132" s="115" customFormat="1" ht="15">
      <c r="A111" s="187" t="s">
        <v>112</v>
      </c>
      <c r="B111" s="188" t="s">
        <v>22</v>
      </c>
      <c r="C111" s="188" t="s">
        <v>22</v>
      </c>
      <c r="D111" s="191" t="s">
        <v>62</v>
      </c>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c r="AA111" s="191"/>
      <c r="AB111" s="191"/>
      <c r="AC111" s="191"/>
      <c r="AD111" s="191"/>
      <c r="AE111" s="191"/>
      <c r="AF111" s="191"/>
      <c r="AG111" s="191"/>
      <c r="AH111" s="119"/>
      <c r="AI111" s="112"/>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c r="BG111" s="112"/>
      <c r="BH111" s="112"/>
      <c r="BI111" s="112"/>
      <c r="BJ111" s="112"/>
      <c r="BK111" s="112"/>
      <c r="BL111" s="112"/>
      <c r="BM111" s="112"/>
      <c r="BN111" s="112"/>
      <c r="BO111" s="112"/>
      <c r="BP111" s="112"/>
      <c r="BQ111" s="112"/>
      <c r="BR111" s="112"/>
      <c r="BS111" s="112"/>
      <c r="BT111" s="112"/>
      <c r="BU111" s="112"/>
      <c r="BV111" s="112"/>
      <c r="BW111" s="112"/>
      <c r="BX111" s="112"/>
      <c r="BY111" s="112"/>
      <c r="BZ111" s="112"/>
      <c r="CA111" s="112"/>
      <c r="CB111" s="112"/>
      <c r="CC111" s="112"/>
      <c r="CD111" s="112"/>
      <c r="CE111" s="112"/>
      <c r="CF111" s="112"/>
      <c r="CG111" s="112"/>
      <c r="CH111" s="112"/>
      <c r="CI111" s="112"/>
      <c r="CJ111" s="112"/>
      <c r="CK111" s="112"/>
      <c r="CL111" s="112"/>
      <c r="CM111" s="112"/>
      <c r="CN111" s="112"/>
      <c r="CO111" s="112"/>
      <c r="CP111" s="112"/>
      <c r="CQ111" s="112"/>
      <c r="CR111" s="112"/>
      <c r="CS111" s="112"/>
      <c r="CT111" s="112"/>
      <c r="CU111" s="112"/>
      <c r="CV111" s="112"/>
      <c r="CW111" s="112"/>
      <c r="CX111" s="112"/>
      <c r="CY111" s="112"/>
      <c r="CZ111" s="112"/>
      <c r="DA111" s="112"/>
      <c r="DB111" s="112"/>
      <c r="DC111" s="112"/>
      <c r="DD111" s="112"/>
      <c r="DE111" s="112"/>
      <c r="DF111" s="112"/>
      <c r="DG111" s="112"/>
      <c r="DH111" s="112"/>
      <c r="DI111" s="112"/>
      <c r="DJ111" s="112"/>
      <c r="DK111" s="112"/>
      <c r="DL111" s="112"/>
      <c r="DM111" s="112"/>
      <c r="DN111" s="112"/>
      <c r="DO111" s="112"/>
      <c r="DP111" s="112"/>
      <c r="DQ111" s="112"/>
      <c r="DR111" s="112"/>
      <c r="DS111" s="112"/>
      <c r="DT111" s="112"/>
      <c r="DU111" s="112"/>
      <c r="DV111" s="112"/>
      <c r="DW111" s="112"/>
      <c r="DX111" s="112"/>
      <c r="DY111" s="112"/>
      <c r="DZ111" s="112"/>
      <c r="EA111" s="112"/>
      <c r="EB111" s="112"/>
    </row>
    <row r="112" spans="1:132" s="115" customFormat="1" ht="15">
      <c r="A112" s="187" t="s">
        <v>113</v>
      </c>
      <c r="B112" s="188" t="s">
        <v>22</v>
      </c>
      <c r="C112" s="188" t="s">
        <v>7</v>
      </c>
      <c r="D112" s="191" t="s">
        <v>62</v>
      </c>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c r="AA112" s="191"/>
      <c r="AB112" s="191"/>
      <c r="AC112" s="191"/>
      <c r="AD112" s="191"/>
      <c r="AE112" s="191"/>
      <c r="AF112" s="191"/>
      <c r="AG112" s="191"/>
      <c r="AH112" s="119"/>
      <c r="AI112" s="112"/>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c r="BG112" s="112"/>
      <c r="BH112" s="112"/>
      <c r="BI112" s="112"/>
      <c r="BJ112" s="112"/>
      <c r="BK112" s="112"/>
      <c r="BL112" s="112"/>
      <c r="BM112" s="112"/>
      <c r="BN112" s="112"/>
      <c r="BO112" s="112"/>
      <c r="BP112" s="112"/>
      <c r="BQ112" s="112"/>
      <c r="BR112" s="112"/>
      <c r="BS112" s="112"/>
      <c r="BT112" s="112"/>
      <c r="BU112" s="112"/>
      <c r="BV112" s="112"/>
      <c r="BW112" s="112"/>
      <c r="BX112" s="112"/>
      <c r="BY112" s="112"/>
      <c r="BZ112" s="112"/>
      <c r="CA112" s="112"/>
      <c r="CB112" s="112"/>
      <c r="CC112" s="112"/>
      <c r="CD112" s="112"/>
      <c r="CE112" s="112"/>
      <c r="CF112" s="112"/>
      <c r="CG112" s="112"/>
      <c r="CH112" s="112"/>
      <c r="CI112" s="112"/>
      <c r="CJ112" s="112"/>
      <c r="CK112" s="112"/>
      <c r="CL112" s="112"/>
      <c r="CM112" s="112"/>
      <c r="CN112" s="112"/>
      <c r="CO112" s="112"/>
      <c r="CP112" s="112"/>
      <c r="CQ112" s="112"/>
      <c r="CR112" s="112"/>
      <c r="CS112" s="112"/>
      <c r="CT112" s="112"/>
      <c r="CU112" s="112"/>
      <c r="CV112" s="112"/>
      <c r="CW112" s="112"/>
      <c r="CX112" s="112"/>
      <c r="CY112" s="112"/>
      <c r="CZ112" s="112"/>
      <c r="DA112" s="112"/>
      <c r="DB112" s="112"/>
      <c r="DC112" s="112"/>
      <c r="DD112" s="112"/>
      <c r="DE112" s="112"/>
      <c r="DF112" s="112"/>
      <c r="DG112" s="112"/>
      <c r="DH112" s="112"/>
      <c r="DI112" s="112"/>
      <c r="DJ112" s="112"/>
      <c r="DK112" s="112"/>
      <c r="DL112" s="112"/>
      <c r="DM112" s="112"/>
      <c r="DN112" s="112"/>
      <c r="DO112" s="112"/>
      <c r="DP112" s="112"/>
      <c r="DQ112" s="112"/>
      <c r="DR112" s="112"/>
      <c r="DS112" s="112"/>
      <c r="DT112" s="112"/>
      <c r="DU112" s="112"/>
      <c r="DV112" s="112"/>
      <c r="DW112" s="112"/>
      <c r="DX112" s="112"/>
      <c r="DY112" s="112"/>
      <c r="DZ112" s="112"/>
      <c r="EA112" s="112"/>
      <c r="EB112" s="112"/>
    </row>
    <row r="113" spans="1:132" s="115" customFormat="1" ht="15">
      <c r="A113" s="187" t="s">
        <v>114</v>
      </c>
      <c r="B113" s="188" t="s">
        <v>22</v>
      </c>
      <c r="C113" s="188" t="s">
        <v>7</v>
      </c>
      <c r="D113" s="191" t="s">
        <v>62</v>
      </c>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c r="AA113" s="191"/>
      <c r="AB113" s="191"/>
      <c r="AC113" s="191"/>
      <c r="AD113" s="191"/>
      <c r="AE113" s="191"/>
      <c r="AF113" s="191"/>
      <c r="AG113" s="191"/>
      <c r="AH113" s="119"/>
      <c r="AI113" s="112"/>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c r="BG113" s="112"/>
      <c r="BH113" s="112"/>
      <c r="BI113" s="112"/>
      <c r="BJ113" s="112"/>
      <c r="BK113" s="112"/>
      <c r="BL113" s="112"/>
      <c r="BM113" s="112"/>
      <c r="BN113" s="112"/>
      <c r="BO113" s="112"/>
      <c r="BP113" s="112"/>
      <c r="BQ113" s="112"/>
      <c r="BR113" s="112"/>
      <c r="BS113" s="112"/>
      <c r="BT113" s="112"/>
      <c r="BU113" s="112"/>
      <c r="BV113" s="112"/>
      <c r="BW113" s="112"/>
      <c r="BX113" s="112"/>
      <c r="BY113" s="112"/>
      <c r="BZ113" s="112"/>
      <c r="CA113" s="112"/>
      <c r="CB113" s="112"/>
      <c r="CC113" s="112"/>
      <c r="CD113" s="112"/>
      <c r="CE113" s="112"/>
      <c r="CF113" s="112"/>
      <c r="CG113" s="112"/>
      <c r="CH113" s="112"/>
      <c r="CI113" s="112"/>
      <c r="CJ113" s="112"/>
      <c r="CK113" s="112"/>
      <c r="CL113" s="112"/>
      <c r="CM113" s="112"/>
      <c r="CN113" s="112"/>
      <c r="CO113" s="112"/>
      <c r="CP113" s="112"/>
      <c r="CQ113" s="112"/>
      <c r="CR113" s="112"/>
      <c r="CS113" s="112"/>
      <c r="CT113" s="112"/>
      <c r="CU113" s="112"/>
      <c r="CV113" s="112"/>
      <c r="CW113" s="112"/>
      <c r="CX113" s="112"/>
      <c r="CY113" s="112"/>
      <c r="CZ113" s="112"/>
      <c r="DA113" s="112"/>
      <c r="DB113" s="112"/>
      <c r="DC113" s="112"/>
      <c r="DD113" s="112"/>
      <c r="DE113" s="112"/>
      <c r="DF113" s="112"/>
      <c r="DG113" s="112"/>
      <c r="DH113" s="112"/>
      <c r="DI113" s="112"/>
      <c r="DJ113" s="112"/>
      <c r="DK113" s="112"/>
      <c r="DL113" s="112"/>
      <c r="DM113" s="112"/>
      <c r="DN113" s="112"/>
      <c r="DO113" s="112"/>
      <c r="DP113" s="112"/>
      <c r="DQ113" s="112"/>
      <c r="DR113" s="112"/>
      <c r="DS113" s="112"/>
      <c r="DT113" s="112"/>
      <c r="DU113" s="112"/>
      <c r="DV113" s="112"/>
      <c r="DW113" s="112"/>
      <c r="DX113" s="112"/>
      <c r="DY113" s="112"/>
      <c r="DZ113" s="112"/>
      <c r="EA113" s="112"/>
      <c r="EB113" s="112"/>
    </row>
    <row r="114" spans="1:132" s="115" customFormat="1" ht="15.35">
      <c r="A114" s="202" t="s">
        <v>115</v>
      </c>
      <c r="B114" s="203"/>
      <c r="C114" s="204"/>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c r="AA114" s="191"/>
      <c r="AB114" s="191"/>
      <c r="AC114" s="191"/>
      <c r="AD114" s="191"/>
      <c r="AE114" s="191"/>
      <c r="AF114" s="191"/>
      <c r="AG114" s="191"/>
      <c r="AH114" s="119"/>
      <c r="AI114" s="112"/>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c r="BG114" s="112"/>
      <c r="BH114" s="112"/>
      <c r="BI114" s="112"/>
      <c r="BJ114" s="112"/>
      <c r="BK114" s="112"/>
      <c r="BL114" s="112"/>
      <c r="BM114" s="112"/>
      <c r="BN114" s="112"/>
      <c r="BO114" s="112"/>
      <c r="BP114" s="112"/>
      <c r="BQ114" s="112"/>
      <c r="BR114" s="112"/>
      <c r="BS114" s="112"/>
      <c r="BT114" s="112"/>
      <c r="BU114" s="112"/>
      <c r="BV114" s="112"/>
      <c r="BW114" s="112"/>
      <c r="BX114" s="112"/>
      <c r="BY114" s="112"/>
      <c r="BZ114" s="112"/>
      <c r="CA114" s="112"/>
      <c r="CB114" s="112"/>
      <c r="CC114" s="112"/>
      <c r="CD114" s="112"/>
      <c r="CE114" s="112"/>
      <c r="CF114" s="112"/>
      <c r="CG114" s="112"/>
      <c r="CH114" s="112"/>
      <c r="CI114" s="112"/>
      <c r="CJ114" s="112"/>
      <c r="CK114" s="112"/>
      <c r="CL114" s="112"/>
      <c r="CM114" s="112"/>
      <c r="CN114" s="112"/>
      <c r="CO114" s="112"/>
      <c r="CP114" s="112"/>
      <c r="CQ114" s="112"/>
      <c r="CR114" s="112"/>
      <c r="CS114" s="112"/>
      <c r="CT114" s="112"/>
      <c r="CU114" s="112"/>
      <c r="CV114" s="112"/>
      <c r="CW114" s="112"/>
      <c r="CX114" s="112"/>
      <c r="CY114" s="112"/>
      <c r="CZ114" s="112"/>
      <c r="DA114" s="112"/>
      <c r="DB114" s="112"/>
      <c r="DC114" s="112"/>
      <c r="DD114" s="112"/>
      <c r="DE114" s="112"/>
      <c r="DF114" s="112"/>
      <c r="DG114" s="112"/>
      <c r="DH114" s="112"/>
      <c r="DI114" s="112"/>
      <c r="DJ114" s="112"/>
      <c r="DK114" s="112"/>
      <c r="DL114" s="112"/>
      <c r="DM114" s="112"/>
      <c r="DN114" s="112"/>
      <c r="DO114" s="112"/>
      <c r="DP114" s="112"/>
      <c r="DQ114" s="112"/>
      <c r="DR114" s="112"/>
      <c r="DS114" s="112"/>
      <c r="DT114" s="112"/>
      <c r="DU114" s="112"/>
      <c r="DV114" s="112"/>
      <c r="DW114" s="112"/>
      <c r="DX114" s="112"/>
      <c r="DY114" s="112"/>
      <c r="DZ114" s="112"/>
      <c r="EA114" s="112"/>
      <c r="EB114" s="112"/>
    </row>
    <row r="115" spans="1:132" s="115" customFormat="1" ht="15.35">
      <c r="A115" s="192" t="s">
        <v>5</v>
      </c>
      <c r="B115" s="188"/>
      <c r="C115" s="193"/>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91"/>
      <c r="AB115" s="191"/>
      <c r="AC115" s="191"/>
      <c r="AD115" s="191"/>
      <c r="AE115" s="191"/>
      <c r="AF115" s="191"/>
      <c r="AG115" s="191"/>
      <c r="AH115" s="119"/>
      <c r="AI115" s="112"/>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c r="BG115" s="112"/>
      <c r="BH115" s="112"/>
      <c r="BI115" s="112"/>
      <c r="BJ115" s="112"/>
      <c r="BK115" s="112"/>
      <c r="BL115" s="112"/>
      <c r="BM115" s="112"/>
      <c r="BN115" s="112"/>
      <c r="BO115" s="112"/>
      <c r="BP115" s="112"/>
      <c r="BQ115" s="112"/>
      <c r="BR115" s="112"/>
      <c r="BS115" s="112"/>
      <c r="BT115" s="112"/>
      <c r="BU115" s="112"/>
      <c r="BV115" s="112"/>
      <c r="BW115" s="112"/>
      <c r="BX115" s="112"/>
      <c r="BY115" s="112"/>
      <c r="BZ115" s="112"/>
      <c r="CA115" s="112"/>
      <c r="CB115" s="112"/>
      <c r="CC115" s="112"/>
      <c r="CD115" s="112"/>
      <c r="CE115" s="112"/>
      <c r="CF115" s="112"/>
      <c r="CG115" s="112"/>
      <c r="CH115" s="112"/>
      <c r="CI115" s="112"/>
      <c r="CJ115" s="112"/>
      <c r="CK115" s="112"/>
      <c r="CL115" s="112"/>
      <c r="CM115" s="112"/>
      <c r="CN115" s="112"/>
      <c r="CO115" s="112"/>
      <c r="CP115" s="112"/>
      <c r="CQ115" s="112"/>
      <c r="CR115" s="112"/>
      <c r="CS115" s="112"/>
      <c r="CT115" s="112"/>
      <c r="CU115" s="112"/>
      <c r="CV115" s="112"/>
      <c r="CW115" s="112"/>
      <c r="CX115" s="112"/>
      <c r="CY115" s="112"/>
      <c r="CZ115" s="112"/>
      <c r="DA115" s="112"/>
      <c r="DB115" s="112"/>
      <c r="DC115" s="112"/>
      <c r="DD115" s="112"/>
      <c r="DE115" s="112"/>
      <c r="DF115" s="112"/>
      <c r="DG115" s="112"/>
      <c r="DH115" s="112"/>
      <c r="DI115" s="112"/>
      <c r="DJ115" s="112"/>
      <c r="DK115" s="112"/>
      <c r="DL115" s="112"/>
      <c r="DM115" s="112"/>
      <c r="DN115" s="112"/>
      <c r="DO115" s="112"/>
      <c r="DP115" s="112"/>
      <c r="DQ115" s="112"/>
      <c r="DR115" s="112"/>
      <c r="DS115" s="112"/>
      <c r="DT115" s="112"/>
      <c r="DU115" s="112"/>
      <c r="DV115" s="112"/>
      <c r="DW115" s="112"/>
      <c r="DX115" s="112"/>
      <c r="DY115" s="112"/>
      <c r="DZ115" s="112"/>
      <c r="EA115" s="112"/>
      <c r="EB115" s="112"/>
    </row>
    <row r="116" spans="1:132" s="115" customFormat="1" ht="15">
      <c r="A116" s="187" t="s">
        <v>116</v>
      </c>
      <c r="B116" s="188" t="s">
        <v>7</v>
      </c>
      <c r="C116" s="188" t="s">
        <v>7</v>
      </c>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191"/>
      <c r="AB116" s="191"/>
      <c r="AC116" s="191"/>
      <c r="AD116" s="191"/>
      <c r="AE116" s="191"/>
      <c r="AF116" s="191"/>
      <c r="AG116" s="191"/>
      <c r="AH116" s="119"/>
      <c r="AI116" s="112"/>
      <c r="AJ116" s="112"/>
      <c r="AK116" s="112"/>
      <c r="AL116" s="112"/>
      <c r="AM116" s="112"/>
      <c r="AN116" s="112"/>
      <c r="AO116" s="112"/>
      <c r="AP116" s="112"/>
      <c r="AQ116" s="112"/>
      <c r="AR116" s="112"/>
      <c r="AS116" s="112"/>
      <c r="AT116" s="112"/>
      <c r="AU116" s="112"/>
      <c r="AV116" s="112"/>
      <c r="AW116" s="112"/>
      <c r="AX116" s="112"/>
      <c r="AY116" s="112"/>
      <c r="AZ116" s="112"/>
      <c r="BA116" s="112"/>
      <c r="BB116" s="112"/>
      <c r="BC116" s="112"/>
      <c r="BD116" s="112"/>
      <c r="BE116" s="112"/>
      <c r="BF116" s="112"/>
      <c r="BG116" s="112"/>
      <c r="BH116" s="112"/>
      <c r="BI116" s="112"/>
      <c r="BJ116" s="112"/>
      <c r="BK116" s="112"/>
      <c r="BL116" s="112"/>
      <c r="BM116" s="112"/>
      <c r="BN116" s="112"/>
      <c r="BO116" s="112"/>
      <c r="BP116" s="112"/>
      <c r="BQ116" s="112"/>
      <c r="BR116" s="112"/>
      <c r="BS116" s="112"/>
      <c r="BT116" s="112"/>
      <c r="BU116" s="112"/>
      <c r="BV116" s="112"/>
      <c r="BW116" s="112"/>
      <c r="BX116" s="112"/>
      <c r="BY116" s="112"/>
      <c r="BZ116" s="112"/>
      <c r="CA116" s="112"/>
      <c r="CB116" s="112"/>
      <c r="CC116" s="112"/>
      <c r="CD116" s="112"/>
      <c r="CE116" s="112"/>
      <c r="CF116" s="112"/>
      <c r="CG116" s="112"/>
      <c r="CH116" s="112"/>
      <c r="CI116" s="112"/>
      <c r="CJ116" s="112"/>
      <c r="CK116" s="112"/>
      <c r="CL116" s="112"/>
      <c r="CM116" s="112"/>
      <c r="CN116" s="112"/>
      <c r="CO116" s="112"/>
      <c r="CP116" s="112"/>
      <c r="CQ116" s="112"/>
      <c r="CR116" s="112"/>
      <c r="CS116" s="112"/>
      <c r="CT116" s="112"/>
      <c r="CU116" s="112"/>
      <c r="CV116" s="112"/>
      <c r="CW116" s="112"/>
      <c r="CX116" s="112"/>
      <c r="CY116" s="112"/>
      <c r="CZ116" s="112"/>
      <c r="DA116" s="112"/>
      <c r="DB116" s="112"/>
      <c r="DC116" s="112"/>
      <c r="DD116" s="112"/>
      <c r="DE116" s="112"/>
      <c r="DF116" s="112"/>
      <c r="DG116" s="112"/>
      <c r="DH116" s="112"/>
      <c r="DI116" s="112"/>
      <c r="DJ116" s="112"/>
      <c r="DK116" s="112"/>
      <c r="DL116" s="112"/>
      <c r="DM116" s="112"/>
      <c r="DN116" s="112"/>
      <c r="DO116" s="112"/>
      <c r="DP116" s="112"/>
      <c r="DQ116" s="112"/>
      <c r="DR116" s="112"/>
      <c r="DS116" s="112"/>
      <c r="DT116" s="112"/>
      <c r="DU116" s="112"/>
      <c r="DV116" s="112"/>
      <c r="DW116" s="112"/>
      <c r="DX116" s="112"/>
      <c r="DY116" s="112"/>
      <c r="DZ116" s="112"/>
      <c r="EA116" s="112"/>
      <c r="EB116" s="112"/>
    </row>
    <row r="117" spans="1:132" s="115" customFormat="1" ht="15">
      <c r="A117" s="187" t="s">
        <v>117</v>
      </c>
      <c r="B117" s="188" t="s">
        <v>7</v>
      </c>
      <c r="C117" s="188" t="s">
        <v>7</v>
      </c>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c r="AA117" s="191"/>
      <c r="AB117" s="191"/>
      <c r="AC117" s="191"/>
      <c r="AD117" s="191"/>
      <c r="AE117" s="191"/>
      <c r="AF117" s="191"/>
      <c r="AG117" s="191"/>
      <c r="AH117" s="119"/>
      <c r="AI117" s="112"/>
      <c r="AJ117" s="112"/>
      <c r="AK117" s="112"/>
      <c r="AL117" s="112"/>
      <c r="AM117" s="112"/>
      <c r="AN117" s="112"/>
      <c r="AO117" s="112"/>
      <c r="AP117" s="112"/>
      <c r="AQ117" s="112"/>
      <c r="AR117" s="112"/>
      <c r="AS117" s="112"/>
      <c r="AT117" s="112"/>
      <c r="AU117" s="112"/>
      <c r="AV117" s="112"/>
      <c r="AW117" s="112"/>
      <c r="AX117" s="112"/>
      <c r="AY117" s="112"/>
      <c r="AZ117" s="112"/>
      <c r="BA117" s="112"/>
      <c r="BB117" s="112"/>
      <c r="BC117" s="112"/>
      <c r="BD117" s="112"/>
      <c r="BE117" s="112"/>
      <c r="BF117" s="112"/>
      <c r="BG117" s="112"/>
      <c r="BH117" s="112"/>
      <c r="BI117" s="112"/>
      <c r="BJ117" s="112"/>
      <c r="BK117" s="112"/>
      <c r="BL117" s="112"/>
      <c r="BM117" s="112"/>
      <c r="BN117" s="112"/>
      <c r="BO117" s="112"/>
      <c r="BP117" s="112"/>
      <c r="BQ117" s="112"/>
      <c r="BR117" s="112"/>
      <c r="BS117" s="112"/>
      <c r="BT117" s="112"/>
      <c r="BU117" s="112"/>
      <c r="BV117" s="112"/>
      <c r="BW117" s="112"/>
      <c r="BX117" s="112"/>
      <c r="BY117" s="112"/>
      <c r="BZ117" s="112"/>
      <c r="CA117" s="112"/>
      <c r="CB117" s="112"/>
      <c r="CC117" s="112"/>
      <c r="CD117" s="112"/>
      <c r="CE117" s="112"/>
      <c r="CF117" s="112"/>
      <c r="CG117" s="112"/>
      <c r="CH117" s="112"/>
      <c r="CI117" s="112"/>
      <c r="CJ117" s="112"/>
      <c r="CK117" s="112"/>
      <c r="CL117" s="112"/>
      <c r="CM117" s="112"/>
      <c r="CN117" s="112"/>
      <c r="CO117" s="112"/>
      <c r="CP117" s="112"/>
      <c r="CQ117" s="112"/>
      <c r="CR117" s="112"/>
      <c r="CS117" s="112"/>
      <c r="CT117" s="112"/>
      <c r="CU117" s="112"/>
      <c r="CV117" s="112"/>
      <c r="CW117" s="112"/>
      <c r="CX117" s="112"/>
      <c r="CY117" s="112"/>
      <c r="CZ117" s="112"/>
      <c r="DA117" s="112"/>
      <c r="DB117" s="112"/>
      <c r="DC117" s="112"/>
      <c r="DD117" s="112"/>
      <c r="DE117" s="112"/>
      <c r="DF117" s="112"/>
      <c r="DG117" s="112"/>
      <c r="DH117" s="112"/>
      <c r="DI117" s="112"/>
      <c r="DJ117" s="112"/>
      <c r="DK117" s="112"/>
      <c r="DL117" s="112"/>
      <c r="DM117" s="112"/>
      <c r="DN117" s="112"/>
      <c r="DO117" s="112"/>
      <c r="DP117" s="112"/>
      <c r="DQ117" s="112"/>
      <c r="DR117" s="112"/>
      <c r="DS117" s="112"/>
      <c r="DT117" s="112"/>
      <c r="DU117" s="112"/>
      <c r="DV117" s="112"/>
      <c r="DW117" s="112"/>
      <c r="DX117" s="112"/>
      <c r="DY117" s="112"/>
      <c r="DZ117" s="112"/>
      <c r="EA117" s="112"/>
      <c r="EB117" s="112"/>
    </row>
    <row r="118" spans="1:132" s="115" customFormat="1" ht="15">
      <c r="A118" s="187" t="s">
        <v>118</v>
      </c>
      <c r="B118" s="188" t="s">
        <v>7</v>
      </c>
      <c r="C118" s="188" t="s">
        <v>7</v>
      </c>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c r="AA118" s="191"/>
      <c r="AB118" s="191"/>
      <c r="AC118" s="191"/>
      <c r="AD118" s="191"/>
      <c r="AE118" s="191"/>
      <c r="AF118" s="191"/>
      <c r="AG118" s="191"/>
      <c r="AH118" s="119"/>
      <c r="AI118" s="112"/>
      <c r="AJ118" s="112"/>
      <c r="AK118" s="112"/>
      <c r="AL118" s="112"/>
      <c r="AM118" s="112"/>
      <c r="AN118" s="112"/>
      <c r="AO118" s="112"/>
      <c r="AP118" s="112"/>
      <c r="AQ118" s="112"/>
      <c r="AR118" s="112"/>
      <c r="AS118" s="112"/>
      <c r="AT118" s="112"/>
      <c r="AU118" s="112"/>
      <c r="AV118" s="112"/>
      <c r="AW118" s="112"/>
      <c r="AX118" s="112"/>
      <c r="AY118" s="112"/>
      <c r="AZ118" s="112"/>
      <c r="BA118" s="112"/>
      <c r="BB118" s="112"/>
      <c r="BC118" s="112"/>
      <c r="BD118" s="112"/>
      <c r="BE118" s="112"/>
      <c r="BF118" s="112"/>
      <c r="BG118" s="112"/>
      <c r="BH118" s="112"/>
      <c r="BI118" s="112"/>
      <c r="BJ118" s="112"/>
      <c r="BK118" s="112"/>
      <c r="BL118" s="112"/>
      <c r="BM118" s="112"/>
      <c r="BN118" s="112"/>
      <c r="BO118" s="112"/>
      <c r="BP118" s="112"/>
      <c r="BQ118" s="112"/>
      <c r="BR118" s="112"/>
      <c r="BS118" s="112"/>
      <c r="BT118" s="112"/>
      <c r="BU118" s="112"/>
      <c r="BV118" s="112"/>
      <c r="BW118" s="112"/>
      <c r="BX118" s="112"/>
      <c r="BY118" s="112"/>
      <c r="BZ118" s="112"/>
      <c r="CA118" s="112"/>
      <c r="CB118" s="112"/>
      <c r="CC118" s="112"/>
      <c r="CD118" s="112"/>
      <c r="CE118" s="112"/>
      <c r="CF118" s="112"/>
      <c r="CG118" s="112"/>
      <c r="CH118" s="112"/>
      <c r="CI118" s="112"/>
      <c r="CJ118" s="112"/>
      <c r="CK118" s="112"/>
      <c r="CL118" s="112"/>
      <c r="CM118" s="112"/>
      <c r="CN118" s="112"/>
      <c r="CO118" s="112"/>
      <c r="CP118" s="112"/>
      <c r="CQ118" s="112"/>
      <c r="CR118" s="112"/>
      <c r="CS118" s="112"/>
      <c r="CT118" s="112"/>
      <c r="CU118" s="112"/>
      <c r="CV118" s="112"/>
      <c r="CW118" s="112"/>
      <c r="CX118" s="112"/>
      <c r="CY118" s="112"/>
      <c r="CZ118" s="112"/>
      <c r="DA118" s="112"/>
      <c r="DB118" s="112"/>
      <c r="DC118" s="112"/>
      <c r="DD118" s="112"/>
      <c r="DE118" s="112"/>
      <c r="DF118" s="112"/>
      <c r="DG118" s="112"/>
      <c r="DH118" s="112"/>
      <c r="DI118" s="112"/>
      <c r="DJ118" s="112"/>
      <c r="DK118" s="112"/>
      <c r="DL118" s="112"/>
      <c r="DM118" s="112"/>
      <c r="DN118" s="112"/>
      <c r="DO118" s="112"/>
      <c r="DP118" s="112"/>
      <c r="DQ118" s="112"/>
      <c r="DR118" s="112"/>
      <c r="DS118" s="112"/>
      <c r="DT118" s="112"/>
      <c r="DU118" s="112"/>
      <c r="DV118" s="112"/>
      <c r="DW118" s="112"/>
      <c r="DX118" s="112"/>
      <c r="DY118" s="112"/>
      <c r="DZ118" s="112"/>
      <c r="EA118" s="112"/>
      <c r="EB118" s="112"/>
    </row>
    <row r="119" spans="1:132" s="115" customFormat="1" ht="15">
      <c r="A119" s="187" t="s">
        <v>119</v>
      </c>
      <c r="B119" s="188" t="s">
        <v>7</v>
      </c>
      <c r="C119" s="188" t="s">
        <v>7</v>
      </c>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c r="AA119" s="191"/>
      <c r="AB119" s="191"/>
      <c r="AC119" s="191"/>
      <c r="AD119" s="191"/>
      <c r="AE119" s="191"/>
      <c r="AF119" s="191"/>
      <c r="AG119" s="191"/>
      <c r="AH119" s="119"/>
      <c r="AI119" s="112"/>
      <c r="AJ119" s="112"/>
      <c r="AK119" s="112"/>
      <c r="AL119" s="112"/>
      <c r="AM119" s="112"/>
      <c r="AN119" s="112"/>
      <c r="AO119" s="112"/>
      <c r="AP119" s="112"/>
      <c r="AQ119" s="112"/>
      <c r="AR119" s="112"/>
      <c r="AS119" s="112"/>
      <c r="AT119" s="112"/>
      <c r="AU119" s="112"/>
      <c r="AV119" s="112"/>
      <c r="AW119" s="112"/>
      <c r="AX119" s="112"/>
      <c r="AY119" s="112"/>
      <c r="AZ119" s="112"/>
      <c r="BA119" s="112"/>
      <c r="BB119" s="112"/>
      <c r="BC119" s="112"/>
      <c r="BD119" s="112"/>
      <c r="BE119" s="112"/>
      <c r="BF119" s="112"/>
      <c r="BG119" s="112"/>
      <c r="BH119" s="112"/>
      <c r="BI119" s="112"/>
      <c r="BJ119" s="112"/>
      <c r="BK119" s="112"/>
      <c r="BL119" s="112"/>
      <c r="BM119" s="112"/>
      <c r="BN119" s="112"/>
      <c r="BO119" s="112"/>
      <c r="BP119" s="112"/>
      <c r="BQ119" s="112"/>
      <c r="BR119" s="112"/>
      <c r="BS119" s="112"/>
      <c r="BT119" s="112"/>
      <c r="BU119" s="112"/>
      <c r="BV119" s="112"/>
      <c r="BW119" s="112"/>
      <c r="BX119" s="112"/>
      <c r="BY119" s="112"/>
      <c r="BZ119" s="112"/>
      <c r="CA119" s="112"/>
      <c r="CB119" s="112"/>
      <c r="CC119" s="112"/>
      <c r="CD119" s="112"/>
      <c r="CE119" s="112"/>
      <c r="CF119" s="112"/>
      <c r="CG119" s="112"/>
      <c r="CH119" s="112"/>
      <c r="CI119" s="112"/>
      <c r="CJ119" s="112"/>
      <c r="CK119" s="112"/>
      <c r="CL119" s="112"/>
      <c r="CM119" s="112"/>
      <c r="CN119" s="112"/>
      <c r="CO119" s="112"/>
      <c r="CP119" s="112"/>
      <c r="CQ119" s="112"/>
      <c r="CR119" s="112"/>
      <c r="CS119" s="112"/>
      <c r="CT119" s="112"/>
      <c r="CU119" s="112"/>
      <c r="CV119" s="112"/>
      <c r="CW119" s="112"/>
      <c r="CX119" s="112"/>
      <c r="CY119" s="112"/>
      <c r="CZ119" s="112"/>
      <c r="DA119" s="112"/>
      <c r="DB119" s="112"/>
      <c r="DC119" s="112"/>
      <c r="DD119" s="112"/>
      <c r="DE119" s="112"/>
      <c r="DF119" s="112"/>
      <c r="DG119" s="112"/>
      <c r="DH119" s="112"/>
      <c r="DI119" s="112"/>
      <c r="DJ119" s="112"/>
      <c r="DK119" s="112"/>
      <c r="DL119" s="112"/>
      <c r="DM119" s="112"/>
      <c r="DN119" s="112"/>
      <c r="DO119" s="112"/>
      <c r="DP119" s="112"/>
      <c r="DQ119" s="112"/>
      <c r="DR119" s="112"/>
      <c r="DS119" s="112"/>
      <c r="DT119" s="112"/>
      <c r="DU119" s="112"/>
      <c r="DV119" s="112"/>
      <c r="DW119" s="112"/>
      <c r="DX119" s="112"/>
      <c r="DY119" s="112"/>
      <c r="DZ119" s="112"/>
      <c r="EA119" s="112"/>
      <c r="EB119" s="112"/>
    </row>
    <row r="120" spans="1:132" s="115" customFormat="1" ht="15">
      <c r="A120" s="187" t="s">
        <v>120</v>
      </c>
      <c r="B120" s="188" t="s">
        <v>7</v>
      </c>
      <c r="C120" s="188" t="s">
        <v>7</v>
      </c>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c r="AA120" s="191"/>
      <c r="AB120" s="191"/>
      <c r="AC120" s="191"/>
      <c r="AD120" s="191"/>
      <c r="AE120" s="191"/>
      <c r="AF120" s="191"/>
      <c r="AG120" s="191"/>
      <c r="AH120" s="119"/>
      <c r="AI120" s="112"/>
      <c r="AJ120" s="112"/>
      <c r="AK120" s="112"/>
      <c r="AL120" s="112"/>
      <c r="AM120" s="112"/>
      <c r="AN120" s="112"/>
      <c r="AO120" s="112"/>
      <c r="AP120" s="112"/>
      <c r="AQ120" s="112"/>
      <c r="AR120" s="112"/>
      <c r="AS120" s="112"/>
      <c r="AT120" s="112"/>
      <c r="AU120" s="112"/>
      <c r="AV120" s="112"/>
      <c r="AW120" s="112"/>
      <c r="AX120" s="112"/>
      <c r="AY120" s="112"/>
      <c r="AZ120" s="112"/>
      <c r="BA120" s="112"/>
      <c r="BB120" s="112"/>
      <c r="BC120" s="112"/>
      <c r="BD120" s="112"/>
      <c r="BE120" s="112"/>
      <c r="BF120" s="112"/>
      <c r="BG120" s="112"/>
      <c r="BH120" s="112"/>
      <c r="BI120" s="112"/>
      <c r="BJ120" s="112"/>
      <c r="BK120" s="112"/>
      <c r="BL120" s="112"/>
      <c r="BM120" s="112"/>
      <c r="BN120" s="112"/>
      <c r="BO120" s="112"/>
      <c r="BP120" s="112"/>
      <c r="BQ120" s="112"/>
      <c r="BR120" s="112"/>
      <c r="BS120" s="112"/>
      <c r="BT120" s="112"/>
      <c r="BU120" s="112"/>
      <c r="BV120" s="112"/>
      <c r="BW120" s="112"/>
      <c r="BX120" s="112"/>
      <c r="BY120" s="112"/>
      <c r="BZ120" s="112"/>
      <c r="CA120" s="112"/>
      <c r="CB120" s="112"/>
      <c r="CC120" s="112"/>
      <c r="CD120" s="112"/>
      <c r="CE120" s="112"/>
      <c r="CF120" s="112"/>
      <c r="CG120" s="112"/>
      <c r="CH120" s="112"/>
      <c r="CI120" s="112"/>
      <c r="CJ120" s="112"/>
      <c r="CK120" s="112"/>
      <c r="CL120" s="112"/>
      <c r="CM120" s="112"/>
      <c r="CN120" s="112"/>
      <c r="CO120" s="112"/>
      <c r="CP120" s="112"/>
      <c r="CQ120" s="112"/>
      <c r="CR120" s="112"/>
      <c r="CS120" s="112"/>
      <c r="CT120" s="112"/>
      <c r="CU120" s="112"/>
      <c r="CV120" s="112"/>
      <c r="CW120" s="112"/>
      <c r="CX120" s="112"/>
      <c r="CY120" s="112"/>
      <c r="CZ120" s="112"/>
      <c r="DA120" s="112"/>
      <c r="DB120" s="112"/>
      <c r="DC120" s="112"/>
      <c r="DD120" s="112"/>
      <c r="DE120" s="112"/>
      <c r="DF120" s="112"/>
      <c r="DG120" s="112"/>
      <c r="DH120" s="112"/>
      <c r="DI120" s="112"/>
      <c r="DJ120" s="112"/>
      <c r="DK120" s="112"/>
      <c r="DL120" s="112"/>
      <c r="DM120" s="112"/>
      <c r="DN120" s="112"/>
      <c r="DO120" s="112"/>
      <c r="DP120" s="112"/>
      <c r="DQ120" s="112"/>
      <c r="DR120" s="112"/>
      <c r="DS120" s="112"/>
      <c r="DT120" s="112"/>
      <c r="DU120" s="112"/>
      <c r="DV120" s="112"/>
      <c r="DW120" s="112"/>
      <c r="DX120" s="112"/>
      <c r="DY120" s="112"/>
      <c r="DZ120" s="112"/>
      <c r="EA120" s="112"/>
      <c r="EB120" s="112"/>
    </row>
    <row r="121" spans="1:132" s="115" customFormat="1" ht="15">
      <c r="A121" s="187" t="s">
        <v>121</v>
      </c>
      <c r="B121" s="188" t="s">
        <v>7</v>
      </c>
      <c r="C121" s="188" t="s">
        <v>7</v>
      </c>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c r="AA121" s="191"/>
      <c r="AB121" s="191"/>
      <c r="AC121" s="191"/>
      <c r="AD121" s="191"/>
      <c r="AE121" s="191"/>
      <c r="AF121" s="191"/>
      <c r="AG121" s="191"/>
      <c r="AH121" s="119"/>
      <c r="AI121" s="112"/>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c r="BG121" s="112"/>
      <c r="BH121" s="112"/>
      <c r="BI121" s="112"/>
      <c r="BJ121" s="112"/>
      <c r="BK121" s="112"/>
      <c r="BL121" s="112"/>
      <c r="BM121" s="112"/>
      <c r="BN121" s="112"/>
      <c r="BO121" s="112"/>
      <c r="BP121" s="112"/>
      <c r="BQ121" s="112"/>
      <c r="BR121" s="112"/>
      <c r="BS121" s="112"/>
      <c r="BT121" s="112"/>
      <c r="BU121" s="112"/>
      <c r="BV121" s="112"/>
      <c r="BW121" s="112"/>
      <c r="BX121" s="112"/>
      <c r="BY121" s="112"/>
      <c r="BZ121" s="112"/>
      <c r="CA121" s="112"/>
      <c r="CB121" s="112"/>
      <c r="CC121" s="112"/>
      <c r="CD121" s="112"/>
      <c r="CE121" s="112"/>
      <c r="CF121" s="112"/>
      <c r="CG121" s="112"/>
      <c r="CH121" s="112"/>
      <c r="CI121" s="112"/>
      <c r="CJ121" s="112"/>
      <c r="CK121" s="112"/>
      <c r="CL121" s="112"/>
      <c r="CM121" s="112"/>
      <c r="CN121" s="112"/>
      <c r="CO121" s="112"/>
      <c r="CP121" s="112"/>
      <c r="CQ121" s="112"/>
      <c r="CR121" s="112"/>
      <c r="CS121" s="112"/>
      <c r="CT121" s="112"/>
      <c r="CU121" s="112"/>
      <c r="CV121" s="112"/>
      <c r="CW121" s="112"/>
      <c r="CX121" s="112"/>
      <c r="CY121" s="112"/>
      <c r="CZ121" s="112"/>
      <c r="DA121" s="112"/>
      <c r="DB121" s="112"/>
      <c r="DC121" s="112"/>
      <c r="DD121" s="112"/>
      <c r="DE121" s="112"/>
      <c r="DF121" s="112"/>
      <c r="DG121" s="112"/>
      <c r="DH121" s="112"/>
      <c r="DI121" s="112"/>
      <c r="DJ121" s="112"/>
      <c r="DK121" s="112"/>
      <c r="DL121" s="112"/>
      <c r="DM121" s="112"/>
      <c r="DN121" s="112"/>
      <c r="DO121" s="112"/>
      <c r="DP121" s="112"/>
      <c r="DQ121" s="112"/>
      <c r="DR121" s="112"/>
      <c r="DS121" s="112"/>
      <c r="DT121" s="112"/>
      <c r="DU121" s="112"/>
      <c r="DV121" s="112"/>
      <c r="DW121" s="112"/>
      <c r="DX121" s="112"/>
      <c r="DY121" s="112"/>
      <c r="DZ121" s="112"/>
      <c r="EA121" s="112"/>
      <c r="EB121" s="112"/>
    </row>
    <row r="122" spans="1:132" s="115" customFormat="1" ht="15">
      <c r="A122" s="187" t="s">
        <v>122</v>
      </c>
      <c r="B122" s="188" t="s">
        <v>7</v>
      </c>
      <c r="C122" s="188" t="s">
        <v>7</v>
      </c>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c r="AA122" s="191"/>
      <c r="AB122" s="191"/>
      <c r="AC122" s="191"/>
      <c r="AD122" s="191"/>
      <c r="AE122" s="191"/>
      <c r="AF122" s="191"/>
      <c r="AG122" s="191"/>
      <c r="AH122" s="119"/>
      <c r="AI122" s="112"/>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c r="BG122" s="112"/>
      <c r="BH122" s="112"/>
      <c r="BI122" s="112"/>
      <c r="BJ122" s="112"/>
      <c r="BK122" s="112"/>
      <c r="BL122" s="112"/>
      <c r="BM122" s="112"/>
      <c r="BN122" s="112"/>
      <c r="BO122" s="112"/>
      <c r="BP122" s="112"/>
      <c r="BQ122" s="112"/>
      <c r="BR122" s="112"/>
      <c r="BS122" s="112"/>
      <c r="BT122" s="112"/>
      <c r="BU122" s="112"/>
      <c r="BV122" s="112"/>
      <c r="BW122" s="112"/>
      <c r="BX122" s="112"/>
      <c r="BY122" s="112"/>
      <c r="BZ122" s="112"/>
      <c r="CA122" s="112"/>
      <c r="CB122" s="112"/>
      <c r="CC122" s="112"/>
      <c r="CD122" s="112"/>
      <c r="CE122" s="112"/>
      <c r="CF122" s="112"/>
      <c r="CG122" s="112"/>
      <c r="CH122" s="112"/>
      <c r="CI122" s="112"/>
      <c r="CJ122" s="112"/>
      <c r="CK122" s="112"/>
      <c r="CL122" s="112"/>
      <c r="CM122" s="112"/>
      <c r="CN122" s="112"/>
      <c r="CO122" s="112"/>
      <c r="CP122" s="112"/>
      <c r="CQ122" s="112"/>
      <c r="CR122" s="112"/>
      <c r="CS122" s="112"/>
      <c r="CT122" s="112"/>
      <c r="CU122" s="112"/>
      <c r="CV122" s="112"/>
      <c r="CW122" s="112"/>
      <c r="CX122" s="112"/>
      <c r="CY122" s="112"/>
      <c r="CZ122" s="112"/>
      <c r="DA122" s="112"/>
      <c r="DB122" s="112"/>
      <c r="DC122" s="112"/>
      <c r="DD122" s="112"/>
      <c r="DE122" s="112"/>
      <c r="DF122" s="112"/>
      <c r="DG122" s="112"/>
      <c r="DH122" s="112"/>
      <c r="DI122" s="112"/>
      <c r="DJ122" s="112"/>
      <c r="DK122" s="112"/>
      <c r="DL122" s="112"/>
      <c r="DM122" s="112"/>
      <c r="DN122" s="112"/>
      <c r="DO122" s="112"/>
      <c r="DP122" s="112"/>
      <c r="DQ122" s="112"/>
      <c r="DR122" s="112"/>
      <c r="DS122" s="112"/>
      <c r="DT122" s="112"/>
      <c r="DU122" s="112"/>
      <c r="DV122" s="112"/>
      <c r="DW122" s="112"/>
      <c r="DX122" s="112"/>
      <c r="DY122" s="112"/>
      <c r="DZ122" s="112"/>
      <c r="EA122" s="112"/>
      <c r="EB122" s="112"/>
    </row>
    <row r="123" spans="1:132" s="124" customFormat="1" ht="15">
      <c r="A123" s="205" t="s">
        <v>123</v>
      </c>
      <c r="B123" s="121"/>
      <c r="C123" s="206" t="s">
        <v>7</v>
      </c>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7"/>
      <c r="AH123" s="122"/>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row>
    <row r="124" spans="1:132" s="115" customFormat="1" ht="15">
      <c r="A124" s="187" t="s">
        <v>124</v>
      </c>
      <c r="B124" s="188" t="s">
        <v>7</v>
      </c>
      <c r="C124" s="188" t="s">
        <v>7</v>
      </c>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c r="AA124" s="191"/>
      <c r="AB124" s="191"/>
      <c r="AC124" s="191"/>
      <c r="AD124" s="191"/>
      <c r="AE124" s="191"/>
      <c r="AF124" s="191"/>
      <c r="AG124" s="191"/>
      <c r="AH124" s="119"/>
      <c r="AI124" s="112"/>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c r="BG124" s="112"/>
      <c r="BH124" s="112"/>
      <c r="BI124" s="112"/>
      <c r="BJ124" s="112"/>
      <c r="BK124" s="112"/>
      <c r="BL124" s="112"/>
      <c r="BM124" s="112"/>
      <c r="BN124" s="112"/>
      <c r="BO124" s="112"/>
      <c r="BP124" s="112"/>
      <c r="BQ124" s="112"/>
      <c r="BR124" s="112"/>
      <c r="BS124" s="112"/>
      <c r="BT124" s="112"/>
      <c r="BU124" s="112"/>
      <c r="BV124" s="112"/>
      <c r="BW124" s="112"/>
      <c r="BX124" s="112"/>
      <c r="BY124" s="112"/>
      <c r="BZ124" s="112"/>
      <c r="CA124" s="112"/>
      <c r="CB124" s="112"/>
      <c r="CC124" s="112"/>
      <c r="CD124" s="112"/>
      <c r="CE124" s="112"/>
      <c r="CF124" s="112"/>
      <c r="CG124" s="112"/>
      <c r="CH124" s="112"/>
      <c r="CI124" s="112"/>
      <c r="CJ124" s="112"/>
      <c r="CK124" s="112"/>
      <c r="CL124" s="112"/>
      <c r="CM124" s="112"/>
      <c r="CN124" s="112"/>
      <c r="CO124" s="112"/>
      <c r="CP124" s="112"/>
      <c r="CQ124" s="112"/>
      <c r="CR124" s="112"/>
      <c r="CS124" s="112"/>
      <c r="CT124" s="112"/>
      <c r="CU124" s="112"/>
      <c r="CV124" s="112"/>
      <c r="CW124" s="112"/>
      <c r="CX124" s="112"/>
      <c r="CY124" s="112"/>
      <c r="CZ124" s="112"/>
      <c r="DA124" s="112"/>
      <c r="DB124" s="112"/>
      <c r="DC124" s="112"/>
      <c r="DD124" s="112"/>
      <c r="DE124" s="112"/>
      <c r="DF124" s="112"/>
      <c r="DG124" s="112"/>
      <c r="DH124" s="112"/>
      <c r="DI124" s="112"/>
      <c r="DJ124" s="112"/>
      <c r="DK124" s="112"/>
      <c r="DL124" s="112"/>
      <c r="DM124" s="112"/>
      <c r="DN124" s="112"/>
      <c r="DO124" s="112"/>
      <c r="DP124" s="112"/>
      <c r="DQ124" s="112"/>
      <c r="DR124" s="112"/>
      <c r="DS124" s="112"/>
      <c r="DT124" s="112"/>
      <c r="DU124" s="112"/>
      <c r="DV124" s="112"/>
      <c r="DW124" s="112"/>
      <c r="DX124" s="112"/>
      <c r="DY124" s="112"/>
      <c r="DZ124" s="112"/>
      <c r="EA124" s="112"/>
      <c r="EB124" s="112"/>
    </row>
    <row r="125" spans="1:132" s="115" customFormat="1" ht="15">
      <c r="A125" s="187" t="s">
        <v>125</v>
      </c>
      <c r="B125" s="188" t="s">
        <v>22</v>
      </c>
      <c r="C125" s="188" t="s">
        <v>7</v>
      </c>
      <c r="D125" s="191" t="s">
        <v>66</v>
      </c>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c r="AA125" s="191"/>
      <c r="AB125" s="191"/>
      <c r="AC125" s="191"/>
      <c r="AD125" s="191"/>
      <c r="AE125" s="191"/>
      <c r="AF125" s="191"/>
      <c r="AG125" s="191"/>
      <c r="AH125" s="119"/>
      <c r="AI125" s="112"/>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c r="BG125" s="112"/>
      <c r="BH125" s="112"/>
      <c r="BI125" s="112"/>
      <c r="BJ125" s="112"/>
      <c r="BK125" s="112"/>
      <c r="BL125" s="112"/>
      <c r="BM125" s="112"/>
      <c r="BN125" s="112"/>
      <c r="BO125" s="112"/>
      <c r="BP125" s="112"/>
      <c r="BQ125" s="112"/>
      <c r="BR125" s="112"/>
      <c r="BS125" s="112"/>
      <c r="BT125" s="112"/>
      <c r="BU125" s="112"/>
      <c r="BV125" s="112"/>
      <c r="BW125" s="112"/>
      <c r="BX125" s="112"/>
      <c r="BY125" s="112"/>
      <c r="BZ125" s="112"/>
      <c r="CA125" s="112"/>
      <c r="CB125" s="112"/>
      <c r="CC125" s="112"/>
      <c r="CD125" s="112"/>
      <c r="CE125" s="112"/>
      <c r="CF125" s="112"/>
      <c r="CG125" s="112"/>
      <c r="CH125" s="112"/>
      <c r="CI125" s="112"/>
      <c r="CJ125" s="112"/>
      <c r="CK125" s="112"/>
      <c r="CL125" s="112"/>
      <c r="CM125" s="112"/>
      <c r="CN125" s="112"/>
      <c r="CO125" s="112"/>
      <c r="CP125" s="112"/>
      <c r="CQ125" s="112"/>
      <c r="CR125" s="112"/>
      <c r="CS125" s="112"/>
      <c r="CT125" s="112"/>
      <c r="CU125" s="112"/>
      <c r="CV125" s="112"/>
      <c r="CW125" s="112"/>
      <c r="CX125" s="112"/>
      <c r="CY125" s="112"/>
      <c r="CZ125" s="112"/>
      <c r="DA125" s="112"/>
      <c r="DB125" s="112"/>
      <c r="DC125" s="112"/>
      <c r="DD125" s="112"/>
      <c r="DE125" s="112"/>
      <c r="DF125" s="112"/>
      <c r="DG125" s="112"/>
      <c r="DH125" s="112"/>
      <c r="DI125" s="112"/>
      <c r="DJ125" s="112"/>
      <c r="DK125" s="112"/>
      <c r="DL125" s="112"/>
      <c r="DM125" s="112"/>
      <c r="DN125" s="112"/>
      <c r="DO125" s="112"/>
      <c r="DP125" s="112"/>
      <c r="DQ125" s="112"/>
      <c r="DR125" s="112"/>
      <c r="DS125" s="112"/>
      <c r="DT125" s="112"/>
      <c r="DU125" s="112"/>
      <c r="DV125" s="112"/>
      <c r="DW125" s="112"/>
      <c r="DX125" s="112"/>
      <c r="DY125" s="112"/>
      <c r="DZ125" s="112"/>
      <c r="EA125" s="112"/>
      <c r="EB125" s="112"/>
    </row>
    <row r="126" spans="1:132" s="115" customFormat="1" ht="15">
      <c r="A126" s="187" t="s">
        <v>126</v>
      </c>
      <c r="B126" s="188" t="s">
        <v>22</v>
      </c>
      <c r="C126" s="188" t="s">
        <v>7</v>
      </c>
      <c r="D126" s="191" t="s">
        <v>66</v>
      </c>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c r="AA126" s="191"/>
      <c r="AB126" s="191"/>
      <c r="AC126" s="191"/>
      <c r="AD126" s="191"/>
      <c r="AE126" s="191"/>
      <c r="AF126" s="191"/>
      <c r="AG126" s="191"/>
      <c r="AH126" s="119"/>
      <c r="AI126" s="112"/>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c r="BG126" s="112"/>
      <c r="BH126" s="112"/>
      <c r="BI126" s="112"/>
      <c r="BJ126" s="112"/>
      <c r="BK126" s="112"/>
      <c r="BL126" s="112"/>
      <c r="BM126" s="112"/>
      <c r="BN126" s="112"/>
      <c r="BO126" s="112"/>
      <c r="BP126" s="112"/>
      <c r="BQ126" s="112"/>
      <c r="BR126" s="112"/>
      <c r="BS126" s="112"/>
      <c r="BT126" s="112"/>
      <c r="BU126" s="112"/>
      <c r="BV126" s="112"/>
      <c r="BW126" s="112"/>
      <c r="BX126" s="112"/>
      <c r="BY126" s="112"/>
      <c r="BZ126" s="112"/>
      <c r="CA126" s="112"/>
      <c r="CB126" s="112"/>
      <c r="CC126" s="112"/>
      <c r="CD126" s="112"/>
      <c r="CE126" s="112"/>
      <c r="CF126" s="112"/>
      <c r="CG126" s="112"/>
      <c r="CH126" s="112"/>
      <c r="CI126" s="112"/>
      <c r="CJ126" s="112"/>
      <c r="CK126" s="112"/>
      <c r="CL126" s="112"/>
      <c r="CM126" s="112"/>
      <c r="CN126" s="112"/>
      <c r="CO126" s="112"/>
      <c r="CP126" s="112"/>
      <c r="CQ126" s="112"/>
      <c r="CR126" s="112"/>
      <c r="CS126" s="112"/>
      <c r="CT126" s="112"/>
      <c r="CU126" s="112"/>
      <c r="CV126" s="112"/>
      <c r="CW126" s="112"/>
      <c r="CX126" s="112"/>
      <c r="CY126" s="112"/>
      <c r="CZ126" s="112"/>
      <c r="DA126" s="112"/>
      <c r="DB126" s="112"/>
      <c r="DC126" s="112"/>
      <c r="DD126" s="112"/>
      <c r="DE126" s="112"/>
      <c r="DF126" s="112"/>
      <c r="DG126" s="112"/>
      <c r="DH126" s="112"/>
      <c r="DI126" s="112"/>
      <c r="DJ126" s="112"/>
      <c r="DK126" s="112"/>
      <c r="DL126" s="112"/>
      <c r="DM126" s="112"/>
      <c r="DN126" s="112"/>
      <c r="DO126" s="112"/>
      <c r="DP126" s="112"/>
      <c r="DQ126" s="112"/>
      <c r="DR126" s="112"/>
      <c r="DS126" s="112"/>
      <c r="DT126" s="112"/>
      <c r="DU126" s="112"/>
      <c r="DV126" s="112"/>
      <c r="DW126" s="112"/>
      <c r="DX126" s="112"/>
      <c r="DY126" s="112"/>
      <c r="DZ126" s="112"/>
      <c r="EA126" s="112"/>
      <c r="EB126" s="112"/>
    </row>
    <row r="127" spans="1:132" s="115" customFormat="1" ht="15">
      <c r="A127" s="187" t="s">
        <v>127</v>
      </c>
      <c r="B127" s="188" t="s">
        <v>22</v>
      </c>
      <c r="C127" s="188" t="s">
        <v>7</v>
      </c>
      <c r="D127" s="191" t="s">
        <v>66</v>
      </c>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c r="AA127" s="191"/>
      <c r="AB127" s="191"/>
      <c r="AC127" s="191"/>
      <c r="AD127" s="191"/>
      <c r="AE127" s="191"/>
      <c r="AF127" s="191"/>
      <c r="AG127" s="191"/>
      <c r="AH127" s="119"/>
      <c r="AI127" s="112"/>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c r="BG127" s="112"/>
      <c r="BH127" s="112"/>
      <c r="BI127" s="112"/>
      <c r="BJ127" s="112"/>
      <c r="BK127" s="112"/>
      <c r="BL127" s="112"/>
      <c r="BM127" s="112"/>
      <c r="BN127" s="112"/>
      <c r="BO127" s="112"/>
      <c r="BP127" s="112"/>
      <c r="BQ127" s="112"/>
      <c r="BR127" s="112"/>
      <c r="BS127" s="112"/>
      <c r="BT127" s="112"/>
      <c r="BU127" s="112"/>
      <c r="BV127" s="112"/>
      <c r="BW127" s="112"/>
      <c r="BX127" s="112"/>
      <c r="BY127" s="112"/>
      <c r="BZ127" s="112"/>
      <c r="CA127" s="112"/>
      <c r="CB127" s="112"/>
      <c r="CC127" s="112"/>
      <c r="CD127" s="112"/>
      <c r="CE127" s="112"/>
      <c r="CF127" s="112"/>
      <c r="CG127" s="112"/>
      <c r="CH127" s="112"/>
      <c r="CI127" s="112"/>
      <c r="CJ127" s="112"/>
      <c r="CK127" s="112"/>
      <c r="CL127" s="112"/>
      <c r="CM127" s="112"/>
      <c r="CN127" s="112"/>
      <c r="CO127" s="112"/>
      <c r="CP127" s="112"/>
      <c r="CQ127" s="112"/>
      <c r="CR127" s="112"/>
      <c r="CS127" s="112"/>
      <c r="CT127" s="112"/>
      <c r="CU127" s="112"/>
      <c r="CV127" s="112"/>
      <c r="CW127" s="112"/>
      <c r="CX127" s="112"/>
      <c r="CY127" s="112"/>
      <c r="CZ127" s="112"/>
      <c r="DA127" s="112"/>
      <c r="DB127" s="112"/>
      <c r="DC127" s="112"/>
      <c r="DD127" s="112"/>
      <c r="DE127" s="112"/>
      <c r="DF127" s="112"/>
      <c r="DG127" s="112"/>
      <c r="DH127" s="112"/>
      <c r="DI127" s="112"/>
      <c r="DJ127" s="112"/>
      <c r="DK127" s="112"/>
      <c r="DL127" s="112"/>
      <c r="DM127" s="112"/>
      <c r="DN127" s="112"/>
      <c r="DO127" s="112"/>
      <c r="DP127" s="112"/>
      <c r="DQ127" s="112"/>
      <c r="DR127" s="112"/>
      <c r="DS127" s="112"/>
      <c r="DT127" s="112"/>
      <c r="DU127" s="112"/>
      <c r="DV127" s="112"/>
      <c r="DW127" s="112"/>
      <c r="DX127" s="112"/>
      <c r="DY127" s="112"/>
      <c r="DZ127" s="112"/>
      <c r="EA127" s="112"/>
      <c r="EB127" s="112"/>
    </row>
    <row r="128" spans="1:132" s="115" customFormat="1" ht="15">
      <c r="A128" s="187" t="s">
        <v>128</v>
      </c>
      <c r="B128" s="188" t="s">
        <v>22</v>
      </c>
      <c r="C128" s="188" t="s">
        <v>7</v>
      </c>
      <c r="D128" s="191" t="s">
        <v>66</v>
      </c>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c r="AA128" s="191"/>
      <c r="AB128" s="191"/>
      <c r="AC128" s="191"/>
      <c r="AD128" s="191"/>
      <c r="AE128" s="191"/>
      <c r="AF128" s="191"/>
      <c r="AG128" s="191"/>
      <c r="AH128" s="119"/>
      <c r="AI128" s="112"/>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c r="BG128" s="112"/>
      <c r="BH128" s="112"/>
      <c r="BI128" s="112"/>
      <c r="BJ128" s="112"/>
      <c r="BK128" s="112"/>
      <c r="BL128" s="112"/>
      <c r="BM128" s="112"/>
      <c r="BN128" s="112"/>
      <c r="BO128" s="112"/>
      <c r="BP128" s="112"/>
      <c r="BQ128" s="112"/>
      <c r="BR128" s="112"/>
      <c r="BS128" s="112"/>
      <c r="BT128" s="112"/>
      <c r="BU128" s="112"/>
      <c r="BV128" s="112"/>
      <c r="BW128" s="112"/>
      <c r="BX128" s="112"/>
      <c r="BY128" s="112"/>
      <c r="BZ128" s="112"/>
      <c r="CA128" s="112"/>
      <c r="CB128" s="112"/>
      <c r="CC128" s="112"/>
      <c r="CD128" s="112"/>
      <c r="CE128" s="112"/>
      <c r="CF128" s="112"/>
      <c r="CG128" s="112"/>
      <c r="CH128" s="112"/>
      <c r="CI128" s="112"/>
      <c r="CJ128" s="112"/>
      <c r="CK128" s="112"/>
      <c r="CL128" s="112"/>
      <c r="CM128" s="112"/>
      <c r="CN128" s="112"/>
      <c r="CO128" s="112"/>
      <c r="CP128" s="112"/>
      <c r="CQ128" s="112"/>
      <c r="CR128" s="112"/>
      <c r="CS128" s="112"/>
      <c r="CT128" s="112"/>
      <c r="CU128" s="112"/>
      <c r="CV128" s="112"/>
      <c r="CW128" s="112"/>
      <c r="CX128" s="112"/>
      <c r="CY128" s="112"/>
      <c r="CZ128" s="112"/>
      <c r="DA128" s="112"/>
      <c r="DB128" s="112"/>
      <c r="DC128" s="112"/>
      <c r="DD128" s="112"/>
      <c r="DE128" s="112"/>
      <c r="DF128" s="112"/>
      <c r="DG128" s="112"/>
      <c r="DH128" s="112"/>
      <c r="DI128" s="112"/>
      <c r="DJ128" s="112"/>
      <c r="DK128" s="112"/>
      <c r="DL128" s="112"/>
      <c r="DM128" s="112"/>
      <c r="DN128" s="112"/>
      <c r="DO128" s="112"/>
      <c r="DP128" s="112"/>
      <c r="DQ128" s="112"/>
      <c r="DR128" s="112"/>
      <c r="DS128" s="112"/>
      <c r="DT128" s="112"/>
      <c r="DU128" s="112"/>
      <c r="DV128" s="112"/>
      <c r="DW128" s="112"/>
      <c r="DX128" s="112"/>
      <c r="DY128" s="112"/>
      <c r="DZ128" s="112"/>
      <c r="EA128" s="112"/>
      <c r="EB128" s="112"/>
    </row>
    <row r="129" spans="1:132" s="115" customFormat="1" ht="15">
      <c r="A129" s="187" t="s">
        <v>129</v>
      </c>
      <c r="B129" s="188" t="s">
        <v>22</v>
      </c>
      <c r="C129" s="188" t="s">
        <v>7</v>
      </c>
      <c r="D129" s="191" t="s">
        <v>66</v>
      </c>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c r="AA129" s="191"/>
      <c r="AB129" s="191"/>
      <c r="AC129" s="191"/>
      <c r="AD129" s="191"/>
      <c r="AE129" s="191"/>
      <c r="AF129" s="191"/>
      <c r="AG129" s="191"/>
      <c r="AH129" s="119"/>
      <c r="AI129" s="112"/>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c r="BG129" s="112"/>
      <c r="BH129" s="112"/>
      <c r="BI129" s="112"/>
      <c r="BJ129" s="112"/>
      <c r="BK129" s="112"/>
      <c r="BL129" s="112"/>
      <c r="BM129" s="112"/>
      <c r="BN129" s="112"/>
      <c r="BO129" s="112"/>
      <c r="BP129" s="112"/>
      <c r="BQ129" s="112"/>
      <c r="BR129" s="112"/>
      <c r="BS129" s="112"/>
      <c r="BT129" s="112"/>
      <c r="BU129" s="112"/>
      <c r="BV129" s="112"/>
      <c r="BW129" s="112"/>
      <c r="BX129" s="112"/>
      <c r="BY129" s="112"/>
      <c r="BZ129" s="112"/>
      <c r="CA129" s="112"/>
      <c r="CB129" s="112"/>
      <c r="CC129" s="112"/>
      <c r="CD129" s="112"/>
      <c r="CE129" s="112"/>
      <c r="CF129" s="112"/>
      <c r="CG129" s="112"/>
      <c r="CH129" s="112"/>
      <c r="CI129" s="112"/>
      <c r="CJ129" s="112"/>
      <c r="CK129" s="112"/>
      <c r="CL129" s="112"/>
      <c r="CM129" s="112"/>
      <c r="CN129" s="112"/>
      <c r="CO129" s="112"/>
      <c r="CP129" s="112"/>
      <c r="CQ129" s="112"/>
      <c r="CR129" s="112"/>
      <c r="CS129" s="112"/>
      <c r="CT129" s="112"/>
      <c r="CU129" s="112"/>
      <c r="CV129" s="112"/>
      <c r="CW129" s="112"/>
      <c r="CX129" s="112"/>
      <c r="CY129" s="112"/>
      <c r="CZ129" s="112"/>
      <c r="DA129" s="112"/>
      <c r="DB129" s="112"/>
      <c r="DC129" s="112"/>
      <c r="DD129" s="112"/>
      <c r="DE129" s="112"/>
      <c r="DF129" s="112"/>
      <c r="DG129" s="112"/>
      <c r="DH129" s="112"/>
      <c r="DI129" s="112"/>
      <c r="DJ129" s="112"/>
      <c r="DK129" s="112"/>
      <c r="DL129" s="112"/>
      <c r="DM129" s="112"/>
      <c r="DN129" s="112"/>
      <c r="DO129" s="112"/>
      <c r="DP129" s="112"/>
      <c r="DQ129" s="112"/>
      <c r="DR129" s="112"/>
      <c r="DS129" s="112"/>
      <c r="DT129" s="112"/>
      <c r="DU129" s="112"/>
      <c r="DV129" s="112"/>
      <c r="DW129" s="112"/>
      <c r="DX129" s="112"/>
      <c r="DY129" s="112"/>
      <c r="DZ129" s="112"/>
      <c r="EA129" s="112"/>
      <c r="EB129" s="112"/>
    </row>
    <row r="130" spans="1:132" s="115" customFormat="1" ht="15">
      <c r="A130" s="187" t="s">
        <v>130</v>
      </c>
      <c r="B130" s="188" t="s">
        <v>22</v>
      </c>
      <c r="C130" s="188" t="s">
        <v>7</v>
      </c>
      <c r="D130" s="191" t="s">
        <v>66</v>
      </c>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c r="AA130" s="191"/>
      <c r="AB130" s="191"/>
      <c r="AC130" s="191"/>
      <c r="AD130" s="191"/>
      <c r="AE130" s="191"/>
      <c r="AF130" s="191"/>
      <c r="AG130" s="191"/>
      <c r="AH130" s="119"/>
      <c r="AI130" s="112"/>
      <c r="AJ130" s="112"/>
      <c r="AK130" s="112"/>
      <c r="AL130" s="112"/>
      <c r="AM130" s="112"/>
      <c r="AN130" s="112"/>
      <c r="AO130" s="112"/>
      <c r="AP130" s="112"/>
      <c r="AQ130" s="112"/>
      <c r="AR130" s="112"/>
      <c r="AS130" s="112"/>
      <c r="AT130" s="112"/>
      <c r="AU130" s="112"/>
      <c r="AV130" s="112"/>
      <c r="AW130" s="112"/>
      <c r="AX130" s="112"/>
      <c r="AY130" s="112"/>
      <c r="AZ130" s="112"/>
      <c r="BA130" s="112"/>
      <c r="BB130" s="112"/>
      <c r="BC130" s="112"/>
      <c r="BD130" s="112"/>
      <c r="BE130" s="112"/>
      <c r="BF130" s="112"/>
      <c r="BG130" s="112"/>
      <c r="BH130" s="112"/>
      <c r="BI130" s="112"/>
      <c r="BJ130" s="112"/>
      <c r="BK130" s="112"/>
      <c r="BL130" s="112"/>
      <c r="BM130" s="112"/>
      <c r="BN130" s="112"/>
      <c r="BO130" s="112"/>
      <c r="BP130" s="112"/>
      <c r="BQ130" s="112"/>
      <c r="BR130" s="112"/>
      <c r="BS130" s="112"/>
      <c r="BT130" s="112"/>
      <c r="BU130" s="112"/>
      <c r="BV130" s="112"/>
      <c r="BW130" s="112"/>
      <c r="BX130" s="112"/>
      <c r="BY130" s="112"/>
      <c r="BZ130" s="112"/>
      <c r="CA130" s="112"/>
      <c r="CB130" s="112"/>
      <c r="CC130" s="112"/>
      <c r="CD130" s="112"/>
      <c r="CE130" s="112"/>
      <c r="CF130" s="112"/>
      <c r="CG130" s="112"/>
      <c r="CH130" s="112"/>
      <c r="CI130" s="112"/>
      <c r="CJ130" s="112"/>
      <c r="CK130" s="112"/>
      <c r="CL130" s="112"/>
      <c r="CM130" s="112"/>
      <c r="CN130" s="112"/>
      <c r="CO130" s="112"/>
      <c r="CP130" s="112"/>
      <c r="CQ130" s="112"/>
      <c r="CR130" s="112"/>
      <c r="CS130" s="112"/>
      <c r="CT130" s="112"/>
      <c r="CU130" s="112"/>
      <c r="CV130" s="112"/>
      <c r="CW130" s="112"/>
      <c r="CX130" s="112"/>
      <c r="CY130" s="112"/>
      <c r="CZ130" s="112"/>
      <c r="DA130" s="112"/>
      <c r="DB130" s="112"/>
      <c r="DC130" s="112"/>
      <c r="DD130" s="112"/>
      <c r="DE130" s="112"/>
      <c r="DF130" s="112"/>
      <c r="DG130" s="112"/>
      <c r="DH130" s="112"/>
      <c r="DI130" s="112"/>
      <c r="DJ130" s="112"/>
      <c r="DK130" s="112"/>
      <c r="DL130" s="112"/>
      <c r="DM130" s="112"/>
      <c r="DN130" s="112"/>
      <c r="DO130" s="112"/>
      <c r="DP130" s="112"/>
      <c r="DQ130" s="112"/>
      <c r="DR130" s="112"/>
      <c r="DS130" s="112"/>
      <c r="DT130" s="112"/>
      <c r="DU130" s="112"/>
      <c r="DV130" s="112"/>
      <c r="DW130" s="112"/>
      <c r="DX130" s="112"/>
      <c r="DY130" s="112"/>
      <c r="DZ130" s="112"/>
      <c r="EA130" s="112"/>
      <c r="EB130" s="112"/>
    </row>
    <row r="131" spans="1:132" s="115" customFormat="1" ht="45">
      <c r="A131" s="187" t="s">
        <v>131</v>
      </c>
      <c r="B131" s="188" t="s">
        <v>22</v>
      </c>
      <c r="C131" s="188" t="s">
        <v>7</v>
      </c>
      <c r="D131" s="191" t="s">
        <v>68</v>
      </c>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c r="AA131" s="191"/>
      <c r="AB131" s="191"/>
      <c r="AC131" s="191"/>
      <c r="AD131" s="191"/>
      <c r="AE131" s="191"/>
      <c r="AF131" s="191"/>
      <c r="AG131" s="191"/>
      <c r="AH131" s="119"/>
      <c r="AI131" s="112"/>
      <c r="AJ131" s="112"/>
      <c r="AK131" s="112"/>
      <c r="AL131" s="112"/>
      <c r="AM131" s="112"/>
      <c r="AN131" s="112"/>
      <c r="AO131" s="112"/>
      <c r="AP131" s="112"/>
      <c r="AQ131" s="112"/>
      <c r="AR131" s="112"/>
      <c r="AS131" s="112"/>
      <c r="AT131" s="112"/>
      <c r="AU131" s="112"/>
      <c r="AV131" s="112"/>
      <c r="AW131" s="112"/>
      <c r="AX131" s="112"/>
      <c r="AY131" s="112"/>
      <c r="AZ131" s="112"/>
      <c r="BA131" s="112"/>
      <c r="BB131" s="112"/>
      <c r="BC131" s="112"/>
      <c r="BD131" s="112"/>
      <c r="BE131" s="112"/>
      <c r="BF131" s="112"/>
      <c r="BG131" s="112"/>
      <c r="BH131" s="112"/>
      <c r="BI131" s="112"/>
      <c r="BJ131" s="112"/>
      <c r="BK131" s="112"/>
      <c r="BL131" s="112"/>
      <c r="BM131" s="112"/>
      <c r="BN131" s="112"/>
      <c r="BO131" s="112"/>
      <c r="BP131" s="112"/>
      <c r="BQ131" s="112"/>
      <c r="BR131" s="112"/>
      <c r="BS131" s="112"/>
      <c r="BT131" s="112"/>
      <c r="BU131" s="112"/>
      <c r="BV131" s="112"/>
      <c r="BW131" s="112"/>
      <c r="BX131" s="112"/>
      <c r="BY131" s="112"/>
      <c r="BZ131" s="112"/>
      <c r="CA131" s="112"/>
      <c r="CB131" s="112"/>
      <c r="CC131" s="112"/>
      <c r="CD131" s="112"/>
      <c r="CE131" s="112"/>
      <c r="CF131" s="112"/>
      <c r="CG131" s="112"/>
      <c r="CH131" s="112"/>
      <c r="CI131" s="112"/>
      <c r="CJ131" s="112"/>
      <c r="CK131" s="112"/>
      <c r="CL131" s="112"/>
      <c r="CM131" s="112"/>
      <c r="CN131" s="112"/>
      <c r="CO131" s="112"/>
      <c r="CP131" s="112"/>
      <c r="CQ131" s="112"/>
      <c r="CR131" s="112"/>
      <c r="CS131" s="112"/>
      <c r="CT131" s="112"/>
      <c r="CU131" s="112"/>
      <c r="CV131" s="112"/>
      <c r="CW131" s="112"/>
      <c r="CX131" s="112"/>
      <c r="CY131" s="112"/>
      <c r="CZ131" s="112"/>
      <c r="DA131" s="112"/>
      <c r="DB131" s="112"/>
      <c r="DC131" s="112"/>
      <c r="DD131" s="112"/>
      <c r="DE131" s="112"/>
      <c r="DF131" s="112"/>
      <c r="DG131" s="112"/>
      <c r="DH131" s="112"/>
      <c r="DI131" s="112"/>
      <c r="DJ131" s="112"/>
      <c r="DK131" s="112"/>
      <c r="DL131" s="112"/>
      <c r="DM131" s="112"/>
      <c r="DN131" s="112"/>
      <c r="DO131" s="112"/>
      <c r="DP131" s="112"/>
      <c r="DQ131" s="112"/>
      <c r="DR131" s="112"/>
      <c r="DS131" s="112"/>
      <c r="DT131" s="112"/>
      <c r="DU131" s="112"/>
      <c r="DV131" s="112"/>
      <c r="DW131" s="112"/>
      <c r="DX131" s="112"/>
      <c r="DY131" s="112"/>
      <c r="DZ131" s="112"/>
      <c r="EA131" s="112"/>
      <c r="EB131" s="112"/>
    </row>
    <row r="132" spans="1:132" s="115" customFormat="1" ht="15">
      <c r="A132" s="187" t="s">
        <v>132</v>
      </c>
      <c r="B132" s="188" t="s">
        <v>7</v>
      </c>
      <c r="C132" s="188" t="s">
        <v>7</v>
      </c>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c r="AA132" s="191"/>
      <c r="AB132" s="191"/>
      <c r="AC132" s="191"/>
      <c r="AD132" s="191"/>
      <c r="AE132" s="191"/>
      <c r="AF132" s="191"/>
      <c r="AG132" s="191"/>
      <c r="AH132" s="119"/>
      <c r="AI132" s="112"/>
      <c r="AJ132" s="112"/>
      <c r="AK132" s="112"/>
      <c r="AL132" s="112"/>
      <c r="AM132" s="112"/>
      <c r="AN132" s="112"/>
      <c r="AO132" s="112"/>
      <c r="AP132" s="112"/>
      <c r="AQ132" s="112"/>
      <c r="AR132" s="112"/>
      <c r="AS132" s="112"/>
      <c r="AT132" s="112"/>
      <c r="AU132" s="112"/>
      <c r="AV132" s="112"/>
      <c r="AW132" s="112"/>
      <c r="AX132" s="112"/>
      <c r="AY132" s="112"/>
      <c r="AZ132" s="112"/>
      <c r="BA132" s="112"/>
      <c r="BB132" s="112"/>
      <c r="BC132" s="112"/>
      <c r="BD132" s="112"/>
      <c r="BE132" s="112"/>
      <c r="BF132" s="112"/>
      <c r="BG132" s="112"/>
      <c r="BH132" s="112"/>
      <c r="BI132" s="112"/>
      <c r="BJ132" s="112"/>
      <c r="BK132" s="112"/>
      <c r="BL132" s="112"/>
      <c r="BM132" s="112"/>
      <c r="BN132" s="112"/>
      <c r="BO132" s="112"/>
      <c r="BP132" s="112"/>
      <c r="BQ132" s="112"/>
      <c r="BR132" s="112"/>
      <c r="BS132" s="112"/>
      <c r="BT132" s="112"/>
      <c r="BU132" s="112"/>
      <c r="BV132" s="112"/>
      <c r="BW132" s="112"/>
      <c r="BX132" s="112"/>
      <c r="BY132" s="112"/>
      <c r="BZ132" s="112"/>
      <c r="CA132" s="112"/>
      <c r="CB132" s="112"/>
      <c r="CC132" s="112"/>
      <c r="CD132" s="112"/>
      <c r="CE132" s="112"/>
      <c r="CF132" s="112"/>
      <c r="CG132" s="112"/>
      <c r="CH132" s="112"/>
      <c r="CI132" s="112"/>
      <c r="CJ132" s="112"/>
      <c r="CK132" s="112"/>
      <c r="CL132" s="112"/>
      <c r="CM132" s="112"/>
      <c r="CN132" s="112"/>
      <c r="CO132" s="112"/>
      <c r="CP132" s="112"/>
      <c r="CQ132" s="112"/>
      <c r="CR132" s="112"/>
      <c r="CS132" s="112"/>
      <c r="CT132" s="112"/>
      <c r="CU132" s="112"/>
      <c r="CV132" s="112"/>
      <c r="CW132" s="112"/>
      <c r="CX132" s="112"/>
      <c r="CY132" s="112"/>
      <c r="CZ132" s="112"/>
      <c r="DA132" s="112"/>
      <c r="DB132" s="112"/>
      <c r="DC132" s="112"/>
      <c r="DD132" s="112"/>
      <c r="DE132" s="112"/>
      <c r="DF132" s="112"/>
      <c r="DG132" s="112"/>
      <c r="DH132" s="112"/>
      <c r="DI132" s="112"/>
      <c r="DJ132" s="112"/>
      <c r="DK132" s="112"/>
      <c r="DL132" s="112"/>
      <c r="DM132" s="112"/>
      <c r="DN132" s="112"/>
      <c r="DO132" s="112"/>
      <c r="DP132" s="112"/>
      <c r="DQ132" s="112"/>
      <c r="DR132" s="112"/>
      <c r="DS132" s="112"/>
      <c r="DT132" s="112"/>
      <c r="DU132" s="112"/>
      <c r="DV132" s="112"/>
      <c r="DW132" s="112"/>
      <c r="DX132" s="112"/>
      <c r="DY132" s="112"/>
      <c r="DZ132" s="112"/>
      <c r="EA132" s="112"/>
      <c r="EB132" s="112"/>
    </row>
    <row r="133" spans="1:132" s="115" customFormat="1" ht="15">
      <c r="A133" s="187" t="s">
        <v>133</v>
      </c>
      <c r="B133" s="188" t="s">
        <v>22</v>
      </c>
      <c r="C133" s="188" t="s">
        <v>7</v>
      </c>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19"/>
      <c r="AI133" s="112"/>
      <c r="AJ133" s="112"/>
      <c r="AK133" s="112"/>
      <c r="AL133" s="112"/>
      <c r="AM133" s="112"/>
      <c r="AN133" s="112"/>
      <c r="AO133" s="112"/>
      <c r="AP133" s="112"/>
      <c r="AQ133" s="112"/>
      <c r="AR133" s="112"/>
      <c r="AS133" s="112"/>
      <c r="AT133" s="112"/>
      <c r="AU133" s="112"/>
      <c r="AV133" s="112"/>
      <c r="AW133" s="112"/>
      <c r="AX133" s="112"/>
      <c r="AY133" s="112"/>
      <c r="AZ133" s="112"/>
      <c r="BA133" s="112"/>
      <c r="BB133" s="112"/>
      <c r="BC133" s="112"/>
      <c r="BD133" s="112"/>
      <c r="BE133" s="112"/>
      <c r="BF133" s="112"/>
      <c r="BG133" s="112"/>
      <c r="BH133" s="112"/>
      <c r="BI133" s="112"/>
      <c r="BJ133" s="112"/>
      <c r="BK133" s="112"/>
      <c r="BL133" s="112"/>
      <c r="BM133" s="112"/>
      <c r="BN133" s="112"/>
      <c r="BO133" s="112"/>
      <c r="BP133" s="112"/>
      <c r="BQ133" s="112"/>
      <c r="BR133" s="112"/>
      <c r="BS133" s="112"/>
      <c r="BT133" s="112"/>
      <c r="BU133" s="112"/>
      <c r="BV133" s="112"/>
      <c r="BW133" s="112"/>
      <c r="BX133" s="112"/>
      <c r="BY133" s="112"/>
      <c r="BZ133" s="112"/>
      <c r="CA133" s="112"/>
      <c r="CB133" s="112"/>
      <c r="CC133" s="112"/>
      <c r="CD133" s="112"/>
      <c r="CE133" s="112"/>
      <c r="CF133" s="112"/>
      <c r="CG133" s="112"/>
      <c r="CH133" s="112"/>
      <c r="CI133" s="112"/>
      <c r="CJ133" s="112"/>
      <c r="CK133" s="112"/>
      <c r="CL133" s="112"/>
      <c r="CM133" s="112"/>
      <c r="CN133" s="112"/>
      <c r="CO133" s="112"/>
      <c r="CP133" s="112"/>
      <c r="CQ133" s="112"/>
      <c r="CR133" s="112"/>
      <c r="CS133" s="112"/>
      <c r="CT133" s="112"/>
      <c r="CU133" s="112"/>
      <c r="CV133" s="112"/>
      <c r="CW133" s="112"/>
      <c r="CX133" s="112"/>
      <c r="CY133" s="112"/>
      <c r="CZ133" s="112"/>
      <c r="DA133" s="112"/>
      <c r="DB133" s="112"/>
      <c r="DC133" s="112"/>
      <c r="DD133" s="112"/>
      <c r="DE133" s="112"/>
      <c r="DF133" s="112"/>
      <c r="DG133" s="112"/>
      <c r="DH133" s="112"/>
      <c r="DI133" s="112"/>
      <c r="DJ133" s="112"/>
      <c r="DK133" s="112"/>
      <c r="DL133" s="112"/>
      <c r="DM133" s="112"/>
      <c r="DN133" s="112"/>
      <c r="DO133" s="112"/>
      <c r="DP133" s="112"/>
      <c r="DQ133" s="112"/>
      <c r="DR133" s="112"/>
      <c r="DS133" s="112"/>
      <c r="DT133" s="112"/>
      <c r="DU133" s="112"/>
      <c r="DV133" s="112"/>
      <c r="DW133" s="112"/>
      <c r="DX133" s="112"/>
      <c r="DY133" s="112"/>
      <c r="DZ133" s="112"/>
      <c r="EA133" s="112"/>
      <c r="EB133" s="112"/>
    </row>
    <row r="134" spans="1:132" s="115" customFormat="1" ht="15">
      <c r="A134" s="187" t="s">
        <v>134</v>
      </c>
      <c r="B134" s="188" t="s">
        <v>22</v>
      </c>
      <c r="C134" s="188" t="s">
        <v>7</v>
      </c>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c r="AA134" s="191"/>
      <c r="AB134" s="191"/>
      <c r="AC134" s="191"/>
      <c r="AD134" s="191"/>
      <c r="AE134" s="191"/>
      <c r="AF134" s="191"/>
      <c r="AG134" s="191"/>
      <c r="AH134" s="119"/>
      <c r="AI134" s="112"/>
      <c r="AJ134" s="112"/>
      <c r="AK134" s="112"/>
      <c r="AL134" s="112"/>
      <c r="AM134" s="112"/>
      <c r="AN134" s="112"/>
      <c r="AO134" s="112"/>
      <c r="AP134" s="112"/>
      <c r="AQ134" s="112"/>
      <c r="AR134" s="112"/>
      <c r="AS134" s="112"/>
      <c r="AT134" s="112"/>
      <c r="AU134" s="112"/>
      <c r="AV134" s="112"/>
      <c r="AW134" s="112"/>
      <c r="AX134" s="112"/>
      <c r="AY134" s="112"/>
      <c r="AZ134" s="112"/>
      <c r="BA134" s="112"/>
      <c r="BB134" s="112"/>
      <c r="BC134" s="112"/>
      <c r="BD134" s="112"/>
      <c r="BE134" s="112"/>
      <c r="BF134" s="112"/>
      <c r="BG134" s="112"/>
      <c r="BH134" s="112"/>
      <c r="BI134" s="112"/>
      <c r="BJ134" s="112"/>
      <c r="BK134" s="112"/>
      <c r="BL134" s="112"/>
      <c r="BM134" s="112"/>
      <c r="BN134" s="112"/>
      <c r="BO134" s="112"/>
      <c r="BP134" s="112"/>
      <c r="BQ134" s="112"/>
      <c r="BR134" s="112"/>
      <c r="BS134" s="112"/>
      <c r="BT134" s="112"/>
      <c r="BU134" s="112"/>
      <c r="BV134" s="112"/>
      <c r="BW134" s="112"/>
      <c r="BX134" s="112"/>
      <c r="BY134" s="112"/>
      <c r="BZ134" s="112"/>
      <c r="CA134" s="112"/>
      <c r="CB134" s="112"/>
      <c r="CC134" s="112"/>
      <c r="CD134" s="112"/>
      <c r="CE134" s="112"/>
      <c r="CF134" s="112"/>
      <c r="CG134" s="112"/>
      <c r="CH134" s="112"/>
      <c r="CI134" s="112"/>
      <c r="CJ134" s="112"/>
      <c r="CK134" s="112"/>
      <c r="CL134" s="112"/>
      <c r="CM134" s="112"/>
      <c r="CN134" s="112"/>
      <c r="CO134" s="112"/>
      <c r="CP134" s="112"/>
      <c r="CQ134" s="112"/>
      <c r="CR134" s="112"/>
      <c r="CS134" s="112"/>
      <c r="CT134" s="112"/>
      <c r="CU134" s="112"/>
      <c r="CV134" s="112"/>
      <c r="CW134" s="112"/>
      <c r="CX134" s="112"/>
      <c r="CY134" s="112"/>
      <c r="CZ134" s="112"/>
      <c r="DA134" s="112"/>
      <c r="DB134" s="112"/>
      <c r="DC134" s="112"/>
      <c r="DD134" s="112"/>
      <c r="DE134" s="112"/>
      <c r="DF134" s="112"/>
      <c r="DG134" s="112"/>
      <c r="DH134" s="112"/>
      <c r="DI134" s="112"/>
      <c r="DJ134" s="112"/>
      <c r="DK134" s="112"/>
      <c r="DL134" s="112"/>
      <c r="DM134" s="112"/>
      <c r="DN134" s="112"/>
      <c r="DO134" s="112"/>
      <c r="DP134" s="112"/>
      <c r="DQ134" s="112"/>
      <c r="DR134" s="112"/>
      <c r="DS134" s="112"/>
      <c r="DT134" s="112"/>
      <c r="DU134" s="112"/>
      <c r="DV134" s="112"/>
      <c r="DW134" s="112"/>
      <c r="DX134" s="112"/>
      <c r="DY134" s="112"/>
      <c r="DZ134" s="112"/>
      <c r="EA134" s="112"/>
      <c r="EB134" s="112"/>
    </row>
    <row r="135" spans="1:132" s="124" customFormat="1" ht="15">
      <c r="A135" s="205" t="s">
        <v>135</v>
      </c>
      <c r="B135" s="121"/>
      <c r="C135" s="206" t="s">
        <v>7</v>
      </c>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c r="AA135" s="207"/>
      <c r="AB135" s="207"/>
      <c r="AC135" s="207"/>
      <c r="AD135" s="207"/>
      <c r="AE135" s="207"/>
      <c r="AF135" s="207"/>
      <c r="AG135" s="207"/>
      <c r="AH135" s="122"/>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row>
    <row r="136" spans="1:132" s="115" customFormat="1" ht="15">
      <c r="A136" s="187" t="s">
        <v>136</v>
      </c>
      <c r="B136" s="188" t="s">
        <v>22</v>
      </c>
      <c r="C136" s="188" t="s">
        <v>7</v>
      </c>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c r="AA136" s="191"/>
      <c r="AB136" s="191"/>
      <c r="AC136" s="191"/>
      <c r="AD136" s="191"/>
      <c r="AE136" s="191"/>
      <c r="AF136" s="191"/>
      <c r="AG136" s="191"/>
      <c r="AH136" s="119"/>
      <c r="AI136" s="112"/>
      <c r="AJ136" s="112"/>
      <c r="AK136" s="112"/>
      <c r="AL136" s="112"/>
      <c r="AM136" s="112"/>
      <c r="AN136" s="112"/>
      <c r="AO136" s="112"/>
      <c r="AP136" s="112"/>
      <c r="AQ136" s="112"/>
      <c r="AR136" s="112"/>
      <c r="AS136" s="112"/>
      <c r="AT136" s="112"/>
      <c r="AU136" s="112"/>
      <c r="AV136" s="112"/>
      <c r="AW136" s="112"/>
      <c r="AX136" s="112"/>
      <c r="AY136" s="112"/>
      <c r="AZ136" s="112"/>
      <c r="BA136" s="112"/>
      <c r="BB136" s="112"/>
      <c r="BC136" s="112"/>
      <c r="BD136" s="112"/>
      <c r="BE136" s="112"/>
      <c r="BF136" s="112"/>
      <c r="BG136" s="112"/>
      <c r="BH136" s="112"/>
      <c r="BI136" s="112"/>
      <c r="BJ136" s="112"/>
      <c r="BK136" s="112"/>
      <c r="BL136" s="112"/>
      <c r="BM136" s="112"/>
      <c r="BN136" s="112"/>
      <c r="BO136" s="112"/>
      <c r="BP136" s="112"/>
      <c r="BQ136" s="112"/>
      <c r="BR136" s="112"/>
      <c r="BS136" s="112"/>
      <c r="BT136" s="112"/>
      <c r="BU136" s="112"/>
      <c r="BV136" s="112"/>
      <c r="BW136" s="112"/>
      <c r="BX136" s="112"/>
      <c r="BY136" s="112"/>
      <c r="BZ136" s="112"/>
      <c r="CA136" s="112"/>
      <c r="CB136" s="112"/>
      <c r="CC136" s="112"/>
      <c r="CD136" s="112"/>
      <c r="CE136" s="112"/>
      <c r="CF136" s="112"/>
      <c r="CG136" s="112"/>
      <c r="CH136" s="112"/>
      <c r="CI136" s="112"/>
      <c r="CJ136" s="112"/>
      <c r="CK136" s="112"/>
      <c r="CL136" s="112"/>
      <c r="CM136" s="112"/>
      <c r="CN136" s="112"/>
      <c r="CO136" s="112"/>
      <c r="CP136" s="112"/>
      <c r="CQ136" s="112"/>
      <c r="CR136" s="112"/>
      <c r="CS136" s="112"/>
      <c r="CT136" s="112"/>
      <c r="CU136" s="112"/>
      <c r="CV136" s="112"/>
      <c r="CW136" s="112"/>
      <c r="CX136" s="112"/>
      <c r="CY136" s="112"/>
      <c r="CZ136" s="112"/>
      <c r="DA136" s="112"/>
      <c r="DB136" s="112"/>
      <c r="DC136" s="112"/>
      <c r="DD136" s="112"/>
      <c r="DE136" s="112"/>
      <c r="DF136" s="112"/>
      <c r="DG136" s="112"/>
      <c r="DH136" s="112"/>
      <c r="DI136" s="112"/>
      <c r="DJ136" s="112"/>
      <c r="DK136" s="112"/>
      <c r="DL136" s="112"/>
      <c r="DM136" s="112"/>
      <c r="DN136" s="112"/>
      <c r="DO136" s="112"/>
      <c r="DP136" s="112"/>
      <c r="DQ136" s="112"/>
      <c r="DR136" s="112"/>
      <c r="DS136" s="112"/>
      <c r="DT136" s="112"/>
      <c r="DU136" s="112"/>
      <c r="DV136" s="112"/>
      <c r="DW136" s="112"/>
      <c r="DX136" s="112"/>
      <c r="DY136" s="112"/>
      <c r="DZ136" s="112"/>
      <c r="EA136" s="112"/>
      <c r="EB136" s="112"/>
    </row>
    <row r="137" spans="1:132" s="115" customFormat="1" ht="15">
      <c r="A137" s="187" t="s">
        <v>137</v>
      </c>
      <c r="B137" s="188" t="s">
        <v>22</v>
      </c>
      <c r="C137" s="188" t="s">
        <v>7</v>
      </c>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c r="AA137" s="191"/>
      <c r="AB137" s="191"/>
      <c r="AC137" s="191"/>
      <c r="AD137" s="191"/>
      <c r="AE137" s="191"/>
      <c r="AF137" s="191"/>
      <c r="AG137" s="191"/>
      <c r="AH137" s="119"/>
      <c r="AI137" s="112"/>
      <c r="AJ137" s="112"/>
      <c r="AK137" s="112"/>
      <c r="AL137" s="112"/>
      <c r="AM137" s="112"/>
      <c r="AN137" s="112"/>
      <c r="AO137" s="112"/>
      <c r="AP137" s="112"/>
      <c r="AQ137" s="112"/>
      <c r="AR137" s="112"/>
      <c r="AS137" s="112"/>
      <c r="AT137" s="112"/>
      <c r="AU137" s="112"/>
      <c r="AV137" s="112"/>
      <c r="AW137" s="112"/>
      <c r="AX137" s="112"/>
      <c r="AY137" s="112"/>
      <c r="AZ137" s="112"/>
      <c r="BA137" s="112"/>
      <c r="BB137" s="112"/>
      <c r="BC137" s="112"/>
      <c r="BD137" s="112"/>
      <c r="BE137" s="112"/>
      <c r="BF137" s="112"/>
      <c r="BG137" s="112"/>
      <c r="BH137" s="112"/>
      <c r="BI137" s="112"/>
      <c r="BJ137" s="112"/>
      <c r="BK137" s="112"/>
      <c r="BL137" s="112"/>
      <c r="BM137" s="112"/>
      <c r="BN137" s="112"/>
      <c r="BO137" s="112"/>
      <c r="BP137" s="112"/>
      <c r="BQ137" s="112"/>
      <c r="BR137" s="112"/>
      <c r="BS137" s="112"/>
      <c r="BT137" s="112"/>
      <c r="BU137" s="112"/>
      <c r="BV137" s="112"/>
      <c r="BW137" s="112"/>
      <c r="BX137" s="112"/>
      <c r="BY137" s="112"/>
      <c r="BZ137" s="112"/>
      <c r="CA137" s="112"/>
      <c r="CB137" s="112"/>
      <c r="CC137" s="112"/>
      <c r="CD137" s="112"/>
      <c r="CE137" s="112"/>
      <c r="CF137" s="112"/>
      <c r="CG137" s="112"/>
      <c r="CH137" s="112"/>
      <c r="CI137" s="112"/>
      <c r="CJ137" s="112"/>
      <c r="CK137" s="112"/>
      <c r="CL137" s="112"/>
      <c r="CM137" s="112"/>
      <c r="CN137" s="112"/>
      <c r="CO137" s="112"/>
      <c r="CP137" s="112"/>
      <c r="CQ137" s="112"/>
      <c r="CR137" s="112"/>
      <c r="CS137" s="112"/>
      <c r="CT137" s="112"/>
      <c r="CU137" s="112"/>
      <c r="CV137" s="112"/>
      <c r="CW137" s="112"/>
      <c r="CX137" s="112"/>
      <c r="CY137" s="112"/>
      <c r="CZ137" s="112"/>
      <c r="DA137" s="112"/>
      <c r="DB137" s="112"/>
      <c r="DC137" s="112"/>
      <c r="DD137" s="112"/>
      <c r="DE137" s="112"/>
      <c r="DF137" s="112"/>
      <c r="DG137" s="112"/>
      <c r="DH137" s="112"/>
      <c r="DI137" s="112"/>
      <c r="DJ137" s="112"/>
      <c r="DK137" s="112"/>
      <c r="DL137" s="112"/>
      <c r="DM137" s="112"/>
      <c r="DN137" s="112"/>
      <c r="DO137" s="112"/>
      <c r="DP137" s="112"/>
      <c r="DQ137" s="112"/>
      <c r="DR137" s="112"/>
      <c r="DS137" s="112"/>
      <c r="DT137" s="112"/>
      <c r="DU137" s="112"/>
      <c r="DV137" s="112"/>
      <c r="DW137" s="112"/>
      <c r="DX137" s="112"/>
      <c r="DY137" s="112"/>
      <c r="DZ137" s="112"/>
      <c r="EA137" s="112"/>
      <c r="EB137" s="112"/>
    </row>
    <row r="138" spans="1:132" s="115" customFormat="1" ht="15">
      <c r="A138" s="187" t="s">
        <v>138</v>
      </c>
      <c r="B138" s="188" t="s">
        <v>22</v>
      </c>
      <c r="C138" s="188" t="s">
        <v>7</v>
      </c>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c r="AA138" s="191"/>
      <c r="AB138" s="191"/>
      <c r="AC138" s="191"/>
      <c r="AD138" s="191"/>
      <c r="AE138" s="191"/>
      <c r="AF138" s="191"/>
      <c r="AG138" s="191"/>
      <c r="AH138" s="119"/>
      <c r="AI138" s="112"/>
      <c r="AJ138" s="112"/>
      <c r="AK138" s="112"/>
      <c r="AL138" s="112"/>
      <c r="AM138" s="112"/>
      <c r="AN138" s="112"/>
      <c r="AO138" s="112"/>
      <c r="AP138" s="112"/>
      <c r="AQ138" s="112"/>
      <c r="AR138" s="112"/>
      <c r="AS138" s="112"/>
      <c r="AT138" s="112"/>
      <c r="AU138" s="112"/>
      <c r="AV138" s="112"/>
      <c r="AW138" s="112"/>
      <c r="AX138" s="112"/>
      <c r="AY138" s="112"/>
      <c r="AZ138" s="112"/>
      <c r="BA138" s="112"/>
      <c r="BB138" s="112"/>
      <c r="BC138" s="112"/>
      <c r="BD138" s="112"/>
      <c r="BE138" s="112"/>
      <c r="BF138" s="112"/>
      <c r="BG138" s="112"/>
      <c r="BH138" s="112"/>
      <c r="BI138" s="112"/>
      <c r="BJ138" s="112"/>
      <c r="BK138" s="112"/>
      <c r="BL138" s="112"/>
      <c r="BM138" s="112"/>
      <c r="BN138" s="112"/>
      <c r="BO138" s="112"/>
      <c r="BP138" s="112"/>
      <c r="BQ138" s="112"/>
      <c r="BR138" s="112"/>
      <c r="BS138" s="112"/>
      <c r="BT138" s="112"/>
      <c r="BU138" s="112"/>
      <c r="BV138" s="112"/>
      <c r="BW138" s="112"/>
      <c r="BX138" s="112"/>
      <c r="BY138" s="112"/>
      <c r="BZ138" s="112"/>
      <c r="CA138" s="112"/>
      <c r="CB138" s="112"/>
      <c r="CC138" s="112"/>
      <c r="CD138" s="112"/>
      <c r="CE138" s="112"/>
      <c r="CF138" s="112"/>
      <c r="CG138" s="112"/>
      <c r="CH138" s="112"/>
      <c r="CI138" s="112"/>
      <c r="CJ138" s="112"/>
      <c r="CK138" s="112"/>
      <c r="CL138" s="112"/>
      <c r="CM138" s="112"/>
      <c r="CN138" s="112"/>
      <c r="CO138" s="112"/>
      <c r="CP138" s="112"/>
      <c r="CQ138" s="112"/>
      <c r="CR138" s="112"/>
      <c r="CS138" s="112"/>
      <c r="CT138" s="112"/>
      <c r="CU138" s="112"/>
      <c r="CV138" s="112"/>
      <c r="CW138" s="112"/>
      <c r="CX138" s="112"/>
      <c r="CY138" s="112"/>
      <c r="CZ138" s="112"/>
      <c r="DA138" s="112"/>
      <c r="DB138" s="112"/>
      <c r="DC138" s="112"/>
      <c r="DD138" s="112"/>
      <c r="DE138" s="112"/>
      <c r="DF138" s="112"/>
      <c r="DG138" s="112"/>
      <c r="DH138" s="112"/>
      <c r="DI138" s="112"/>
      <c r="DJ138" s="112"/>
      <c r="DK138" s="112"/>
      <c r="DL138" s="112"/>
      <c r="DM138" s="112"/>
      <c r="DN138" s="112"/>
      <c r="DO138" s="112"/>
      <c r="DP138" s="112"/>
      <c r="DQ138" s="112"/>
      <c r="DR138" s="112"/>
      <c r="DS138" s="112"/>
      <c r="DT138" s="112"/>
      <c r="DU138" s="112"/>
      <c r="DV138" s="112"/>
      <c r="DW138" s="112"/>
      <c r="DX138" s="112"/>
      <c r="DY138" s="112"/>
      <c r="DZ138" s="112"/>
      <c r="EA138" s="112"/>
      <c r="EB138" s="112"/>
    </row>
    <row r="139" spans="1:132" s="115" customFormat="1" ht="15">
      <c r="A139" s="187" t="s">
        <v>139</v>
      </c>
      <c r="B139" s="188" t="s">
        <v>22</v>
      </c>
      <c r="C139" s="188" t="s">
        <v>7</v>
      </c>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c r="AA139" s="191"/>
      <c r="AB139" s="191"/>
      <c r="AC139" s="191"/>
      <c r="AD139" s="191"/>
      <c r="AE139" s="191"/>
      <c r="AF139" s="191"/>
      <c r="AG139" s="191"/>
      <c r="AH139" s="119"/>
      <c r="AI139" s="112"/>
      <c r="AJ139" s="112"/>
      <c r="AK139" s="112"/>
      <c r="AL139" s="112"/>
      <c r="AM139" s="112"/>
      <c r="AN139" s="112"/>
      <c r="AO139" s="112"/>
      <c r="AP139" s="112"/>
      <c r="AQ139" s="112"/>
      <c r="AR139" s="112"/>
      <c r="AS139" s="112"/>
      <c r="AT139" s="112"/>
      <c r="AU139" s="112"/>
      <c r="AV139" s="112"/>
      <c r="AW139" s="112"/>
      <c r="AX139" s="112"/>
      <c r="AY139" s="112"/>
      <c r="AZ139" s="112"/>
      <c r="BA139" s="112"/>
      <c r="BB139" s="112"/>
      <c r="BC139" s="112"/>
      <c r="BD139" s="112"/>
      <c r="BE139" s="112"/>
      <c r="BF139" s="112"/>
      <c r="BG139" s="112"/>
      <c r="BH139" s="112"/>
      <c r="BI139" s="112"/>
      <c r="BJ139" s="112"/>
      <c r="BK139" s="112"/>
      <c r="BL139" s="112"/>
      <c r="BM139" s="112"/>
      <c r="BN139" s="112"/>
      <c r="BO139" s="112"/>
      <c r="BP139" s="112"/>
      <c r="BQ139" s="112"/>
      <c r="BR139" s="112"/>
      <c r="BS139" s="112"/>
      <c r="BT139" s="112"/>
      <c r="BU139" s="112"/>
      <c r="BV139" s="112"/>
      <c r="BW139" s="112"/>
      <c r="BX139" s="112"/>
      <c r="BY139" s="112"/>
      <c r="BZ139" s="112"/>
      <c r="CA139" s="112"/>
      <c r="CB139" s="112"/>
      <c r="CC139" s="112"/>
      <c r="CD139" s="112"/>
      <c r="CE139" s="112"/>
      <c r="CF139" s="112"/>
      <c r="CG139" s="112"/>
      <c r="CH139" s="112"/>
      <c r="CI139" s="112"/>
      <c r="CJ139" s="112"/>
      <c r="CK139" s="112"/>
      <c r="CL139" s="112"/>
      <c r="CM139" s="112"/>
      <c r="CN139" s="112"/>
      <c r="CO139" s="112"/>
      <c r="CP139" s="112"/>
      <c r="CQ139" s="112"/>
      <c r="CR139" s="112"/>
      <c r="CS139" s="112"/>
      <c r="CT139" s="112"/>
      <c r="CU139" s="112"/>
      <c r="CV139" s="112"/>
      <c r="CW139" s="112"/>
      <c r="CX139" s="112"/>
      <c r="CY139" s="112"/>
      <c r="CZ139" s="112"/>
      <c r="DA139" s="112"/>
      <c r="DB139" s="112"/>
      <c r="DC139" s="112"/>
      <c r="DD139" s="112"/>
      <c r="DE139" s="112"/>
      <c r="DF139" s="112"/>
      <c r="DG139" s="112"/>
      <c r="DH139" s="112"/>
      <c r="DI139" s="112"/>
      <c r="DJ139" s="112"/>
      <c r="DK139" s="112"/>
      <c r="DL139" s="112"/>
      <c r="DM139" s="112"/>
      <c r="DN139" s="112"/>
      <c r="DO139" s="112"/>
      <c r="DP139" s="112"/>
      <c r="DQ139" s="112"/>
      <c r="DR139" s="112"/>
      <c r="DS139" s="112"/>
      <c r="DT139" s="112"/>
      <c r="DU139" s="112"/>
      <c r="DV139" s="112"/>
      <c r="DW139" s="112"/>
      <c r="DX139" s="112"/>
      <c r="DY139" s="112"/>
      <c r="DZ139" s="112"/>
      <c r="EA139" s="112"/>
      <c r="EB139" s="112"/>
    </row>
    <row r="140" spans="1:132" s="115" customFormat="1" ht="15">
      <c r="A140" s="187" t="s">
        <v>140</v>
      </c>
      <c r="B140" s="188" t="s">
        <v>22</v>
      </c>
      <c r="C140" s="188" t="s">
        <v>7</v>
      </c>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c r="AA140" s="191"/>
      <c r="AB140" s="191"/>
      <c r="AC140" s="191"/>
      <c r="AD140" s="191"/>
      <c r="AE140" s="191"/>
      <c r="AF140" s="191"/>
      <c r="AG140" s="191"/>
      <c r="AH140" s="119"/>
      <c r="AI140" s="112"/>
      <c r="AJ140" s="112"/>
      <c r="AK140" s="112"/>
      <c r="AL140" s="112"/>
      <c r="AM140" s="112"/>
      <c r="AN140" s="112"/>
      <c r="AO140" s="112"/>
      <c r="AP140" s="112"/>
      <c r="AQ140" s="112"/>
      <c r="AR140" s="112"/>
      <c r="AS140" s="112"/>
      <c r="AT140" s="112"/>
      <c r="AU140" s="112"/>
      <c r="AV140" s="112"/>
      <c r="AW140" s="112"/>
      <c r="AX140" s="112"/>
      <c r="AY140" s="112"/>
      <c r="AZ140" s="112"/>
      <c r="BA140" s="112"/>
      <c r="BB140" s="112"/>
      <c r="BC140" s="112"/>
      <c r="BD140" s="112"/>
      <c r="BE140" s="112"/>
      <c r="BF140" s="112"/>
      <c r="BG140" s="112"/>
      <c r="BH140" s="112"/>
      <c r="BI140" s="112"/>
      <c r="BJ140" s="112"/>
      <c r="BK140" s="112"/>
      <c r="BL140" s="112"/>
      <c r="BM140" s="112"/>
      <c r="BN140" s="112"/>
      <c r="BO140" s="112"/>
      <c r="BP140" s="112"/>
      <c r="BQ140" s="112"/>
      <c r="BR140" s="112"/>
      <c r="BS140" s="112"/>
      <c r="BT140" s="112"/>
      <c r="BU140" s="112"/>
      <c r="BV140" s="112"/>
      <c r="BW140" s="112"/>
      <c r="BX140" s="112"/>
      <c r="BY140" s="112"/>
      <c r="BZ140" s="112"/>
      <c r="CA140" s="112"/>
      <c r="CB140" s="112"/>
      <c r="CC140" s="112"/>
      <c r="CD140" s="112"/>
      <c r="CE140" s="112"/>
      <c r="CF140" s="112"/>
      <c r="CG140" s="112"/>
      <c r="CH140" s="112"/>
      <c r="CI140" s="112"/>
      <c r="CJ140" s="112"/>
      <c r="CK140" s="112"/>
      <c r="CL140" s="112"/>
      <c r="CM140" s="112"/>
      <c r="CN140" s="112"/>
      <c r="CO140" s="112"/>
      <c r="CP140" s="112"/>
      <c r="CQ140" s="112"/>
      <c r="CR140" s="112"/>
      <c r="CS140" s="112"/>
      <c r="CT140" s="112"/>
      <c r="CU140" s="112"/>
      <c r="CV140" s="112"/>
      <c r="CW140" s="112"/>
      <c r="CX140" s="112"/>
      <c r="CY140" s="112"/>
      <c r="CZ140" s="112"/>
      <c r="DA140" s="112"/>
      <c r="DB140" s="112"/>
      <c r="DC140" s="112"/>
      <c r="DD140" s="112"/>
      <c r="DE140" s="112"/>
      <c r="DF140" s="112"/>
      <c r="DG140" s="112"/>
      <c r="DH140" s="112"/>
      <c r="DI140" s="112"/>
      <c r="DJ140" s="112"/>
      <c r="DK140" s="112"/>
      <c r="DL140" s="112"/>
      <c r="DM140" s="112"/>
      <c r="DN140" s="112"/>
      <c r="DO140" s="112"/>
      <c r="DP140" s="112"/>
      <c r="DQ140" s="112"/>
      <c r="DR140" s="112"/>
      <c r="DS140" s="112"/>
      <c r="DT140" s="112"/>
      <c r="DU140" s="112"/>
      <c r="DV140" s="112"/>
      <c r="DW140" s="112"/>
      <c r="DX140" s="112"/>
      <c r="DY140" s="112"/>
      <c r="DZ140" s="112"/>
      <c r="EA140" s="112"/>
      <c r="EB140" s="112"/>
    </row>
    <row r="141" spans="1:132" s="115" customFormat="1" ht="15">
      <c r="A141" s="187" t="s">
        <v>141</v>
      </c>
      <c r="B141" s="188" t="s">
        <v>22</v>
      </c>
      <c r="C141" s="188" t="s">
        <v>7</v>
      </c>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19"/>
      <c r="AI141" s="112"/>
      <c r="AJ141" s="112"/>
      <c r="AK141" s="112"/>
      <c r="AL141" s="112"/>
      <c r="AM141" s="112"/>
      <c r="AN141" s="112"/>
      <c r="AO141" s="112"/>
      <c r="AP141" s="112"/>
      <c r="AQ141" s="112"/>
      <c r="AR141" s="112"/>
      <c r="AS141" s="112"/>
      <c r="AT141" s="112"/>
      <c r="AU141" s="112"/>
      <c r="AV141" s="112"/>
      <c r="AW141" s="112"/>
      <c r="AX141" s="112"/>
      <c r="AY141" s="112"/>
      <c r="AZ141" s="112"/>
      <c r="BA141" s="112"/>
      <c r="BB141" s="112"/>
      <c r="BC141" s="112"/>
      <c r="BD141" s="112"/>
      <c r="BE141" s="112"/>
      <c r="BF141" s="112"/>
      <c r="BG141" s="112"/>
      <c r="BH141" s="112"/>
      <c r="BI141" s="112"/>
      <c r="BJ141" s="112"/>
      <c r="BK141" s="112"/>
      <c r="BL141" s="112"/>
      <c r="BM141" s="112"/>
      <c r="BN141" s="112"/>
      <c r="BO141" s="112"/>
      <c r="BP141" s="112"/>
      <c r="BQ141" s="112"/>
      <c r="BR141" s="112"/>
      <c r="BS141" s="112"/>
      <c r="BT141" s="112"/>
      <c r="BU141" s="112"/>
      <c r="BV141" s="112"/>
      <c r="BW141" s="112"/>
      <c r="BX141" s="112"/>
      <c r="BY141" s="112"/>
      <c r="BZ141" s="112"/>
      <c r="CA141" s="112"/>
      <c r="CB141" s="112"/>
      <c r="CC141" s="112"/>
      <c r="CD141" s="112"/>
      <c r="CE141" s="112"/>
      <c r="CF141" s="112"/>
      <c r="CG141" s="112"/>
      <c r="CH141" s="112"/>
      <c r="CI141" s="112"/>
      <c r="CJ141" s="112"/>
      <c r="CK141" s="112"/>
      <c r="CL141" s="112"/>
      <c r="CM141" s="112"/>
      <c r="CN141" s="112"/>
      <c r="CO141" s="112"/>
      <c r="CP141" s="112"/>
      <c r="CQ141" s="112"/>
      <c r="CR141" s="112"/>
      <c r="CS141" s="112"/>
      <c r="CT141" s="112"/>
      <c r="CU141" s="112"/>
      <c r="CV141" s="112"/>
      <c r="CW141" s="112"/>
      <c r="CX141" s="112"/>
      <c r="CY141" s="112"/>
      <c r="CZ141" s="112"/>
      <c r="DA141" s="112"/>
      <c r="DB141" s="112"/>
      <c r="DC141" s="112"/>
      <c r="DD141" s="112"/>
      <c r="DE141" s="112"/>
      <c r="DF141" s="112"/>
      <c r="DG141" s="112"/>
      <c r="DH141" s="112"/>
      <c r="DI141" s="112"/>
      <c r="DJ141" s="112"/>
      <c r="DK141" s="112"/>
      <c r="DL141" s="112"/>
      <c r="DM141" s="112"/>
      <c r="DN141" s="112"/>
      <c r="DO141" s="112"/>
      <c r="DP141" s="112"/>
      <c r="DQ141" s="112"/>
      <c r="DR141" s="112"/>
      <c r="DS141" s="112"/>
      <c r="DT141" s="112"/>
      <c r="DU141" s="112"/>
      <c r="DV141" s="112"/>
      <c r="DW141" s="112"/>
      <c r="DX141" s="112"/>
      <c r="DY141" s="112"/>
      <c r="DZ141" s="112"/>
      <c r="EA141" s="112"/>
      <c r="EB141" s="112"/>
    </row>
    <row r="142" spans="1:132" s="115" customFormat="1" ht="15">
      <c r="A142" s="187" t="s">
        <v>142</v>
      </c>
      <c r="B142" s="188" t="s">
        <v>22</v>
      </c>
      <c r="C142" s="188" t="s">
        <v>7</v>
      </c>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c r="AA142" s="191"/>
      <c r="AB142" s="191"/>
      <c r="AC142" s="191"/>
      <c r="AD142" s="191"/>
      <c r="AE142" s="191"/>
      <c r="AF142" s="191"/>
      <c r="AG142" s="191"/>
      <c r="AH142" s="119"/>
      <c r="AI142" s="112"/>
      <c r="AJ142" s="112"/>
      <c r="AK142" s="112"/>
      <c r="AL142" s="112"/>
      <c r="AM142" s="112"/>
      <c r="AN142" s="112"/>
      <c r="AO142" s="112"/>
      <c r="AP142" s="112"/>
      <c r="AQ142" s="112"/>
      <c r="AR142" s="112"/>
      <c r="AS142" s="112"/>
      <c r="AT142" s="112"/>
      <c r="AU142" s="112"/>
      <c r="AV142" s="112"/>
      <c r="AW142" s="112"/>
      <c r="AX142" s="112"/>
      <c r="AY142" s="112"/>
      <c r="AZ142" s="112"/>
      <c r="BA142" s="112"/>
      <c r="BB142" s="112"/>
      <c r="BC142" s="112"/>
      <c r="BD142" s="112"/>
      <c r="BE142" s="112"/>
      <c r="BF142" s="112"/>
      <c r="BG142" s="112"/>
      <c r="BH142" s="112"/>
      <c r="BI142" s="112"/>
      <c r="BJ142" s="112"/>
      <c r="BK142" s="112"/>
      <c r="BL142" s="112"/>
      <c r="BM142" s="112"/>
      <c r="BN142" s="112"/>
      <c r="BO142" s="112"/>
      <c r="BP142" s="112"/>
      <c r="BQ142" s="112"/>
      <c r="BR142" s="112"/>
      <c r="BS142" s="112"/>
      <c r="BT142" s="112"/>
      <c r="BU142" s="112"/>
      <c r="BV142" s="112"/>
      <c r="BW142" s="112"/>
      <c r="BX142" s="112"/>
      <c r="BY142" s="112"/>
      <c r="BZ142" s="112"/>
      <c r="CA142" s="112"/>
      <c r="CB142" s="112"/>
      <c r="CC142" s="112"/>
      <c r="CD142" s="112"/>
      <c r="CE142" s="112"/>
      <c r="CF142" s="112"/>
      <c r="CG142" s="112"/>
      <c r="CH142" s="112"/>
      <c r="CI142" s="112"/>
      <c r="CJ142" s="112"/>
      <c r="CK142" s="112"/>
      <c r="CL142" s="112"/>
      <c r="CM142" s="112"/>
      <c r="CN142" s="112"/>
      <c r="CO142" s="112"/>
      <c r="CP142" s="112"/>
      <c r="CQ142" s="112"/>
      <c r="CR142" s="112"/>
      <c r="CS142" s="112"/>
      <c r="CT142" s="112"/>
      <c r="CU142" s="112"/>
      <c r="CV142" s="112"/>
      <c r="CW142" s="112"/>
      <c r="CX142" s="112"/>
      <c r="CY142" s="112"/>
      <c r="CZ142" s="112"/>
      <c r="DA142" s="112"/>
      <c r="DB142" s="112"/>
      <c r="DC142" s="112"/>
      <c r="DD142" s="112"/>
      <c r="DE142" s="112"/>
      <c r="DF142" s="112"/>
      <c r="DG142" s="112"/>
      <c r="DH142" s="112"/>
      <c r="DI142" s="112"/>
      <c r="DJ142" s="112"/>
      <c r="DK142" s="112"/>
      <c r="DL142" s="112"/>
      <c r="DM142" s="112"/>
      <c r="DN142" s="112"/>
      <c r="DO142" s="112"/>
      <c r="DP142" s="112"/>
      <c r="DQ142" s="112"/>
      <c r="DR142" s="112"/>
      <c r="DS142" s="112"/>
      <c r="DT142" s="112"/>
      <c r="DU142" s="112"/>
      <c r="DV142" s="112"/>
      <c r="DW142" s="112"/>
      <c r="DX142" s="112"/>
      <c r="DY142" s="112"/>
      <c r="DZ142" s="112"/>
      <c r="EA142" s="112"/>
      <c r="EB142" s="112"/>
    </row>
    <row r="143" spans="1:132" s="115" customFormat="1" ht="15">
      <c r="A143" s="187" t="s">
        <v>143</v>
      </c>
      <c r="B143" s="188" t="s">
        <v>22</v>
      </c>
      <c r="C143" s="188" t="s">
        <v>7</v>
      </c>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c r="AA143" s="191"/>
      <c r="AB143" s="191"/>
      <c r="AC143" s="191"/>
      <c r="AD143" s="191"/>
      <c r="AE143" s="191"/>
      <c r="AF143" s="191"/>
      <c r="AG143" s="191"/>
      <c r="AH143" s="119"/>
      <c r="AI143" s="112"/>
      <c r="AJ143" s="112"/>
      <c r="AK143" s="112"/>
      <c r="AL143" s="112"/>
      <c r="AM143" s="112"/>
      <c r="AN143" s="112"/>
      <c r="AO143" s="112"/>
      <c r="AP143" s="112"/>
      <c r="AQ143" s="112"/>
      <c r="AR143" s="112"/>
      <c r="AS143" s="112"/>
      <c r="AT143" s="112"/>
      <c r="AU143" s="112"/>
      <c r="AV143" s="112"/>
      <c r="AW143" s="112"/>
      <c r="AX143" s="112"/>
      <c r="AY143" s="112"/>
      <c r="AZ143" s="112"/>
      <c r="BA143" s="112"/>
      <c r="BB143" s="112"/>
      <c r="BC143" s="112"/>
      <c r="BD143" s="112"/>
      <c r="BE143" s="112"/>
      <c r="BF143" s="112"/>
      <c r="BG143" s="112"/>
      <c r="BH143" s="112"/>
      <c r="BI143" s="112"/>
      <c r="BJ143" s="112"/>
      <c r="BK143" s="112"/>
      <c r="BL143" s="112"/>
      <c r="BM143" s="112"/>
      <c r="BN143" s="112"/>
      <c r="BO143" s="112"/>
      <c r="BP143" s="112"/>
      <c r="BQ143" s="112"/>
      <c r="BR143" s="112"/>
      <c r="BS143" s="112"/>
      <c r="BT143" s="112"/>
      <c r="BU143" s="112"/>
      <c r="BV143" s="112"/>
      <c r="BW143" s="112"/>
      <c r="BX143" s="112"/>
      <c r="BY143" s="112"/>
      <c r="BZ143" s="112"/>
      <c r="CA143" s="112"/>
      <c r="CB143" s="112"/>
      <c r="CC143" s="112"/>
      <c r="CD143" s="112"/>
      <c r="CE143" s="112"/>
      <c r="CF143" s="112"/>
      <c r="CG143" s="112"/>
      <c r="CH143" s="112"/>
      <c r="CI143" s="112"/>
      <c r="CJ143" s="112"/>
      <c r="CK143" s="112"/>
      <c r="CL143" s="112"/>
      <c r="CM143" s="112"/>
      <c r="CN143" s="112"/>
      <c r="CO143" s="112"/>
      <c r="CP143" s="112"/>
      <c r="CQ143" s="112"/>
      <c r="CR143" s="112"/>
      <c r="CS143" s="112"/>
      <c r="CT143" s="112"/>
      <c r="CU143" s="112"/>
      <c r="CV143" s="112"/>
      <c r="CW143" s="112"/>
      <c r="CX143" s="112"/>
      <c r="CY143" s="112"/>
      <c r="CZ143" s="112"/>
      <c r="DA143" s="112"/>
      <c r="DB143" s="112"/>
      <c r="DC143" s="112"/>
      <c r="DD143" s="112"/>
      <c r="DE143" s="112"/>
      <c r="DF143" s="112"/>
      <c r="DG143" s="112"/>
      <c r="DH143" s="112"/>
      <c r="DI143" s="112"/>
      <c r="DJ143" s="112"/>
      <c r="DK143" s="112"/>
      <c r="DL143" s="112"/>
      <c r="DM143" s="112"/>
      <c r="DN143" s="112"/>
      <c r="DO143" s="112"/>
      <c r="DP143" s="112"/>
      <c r="DQ143" s="112"/>
      <c r="DR143" s="112"/>
      <c r="DS143" s="112"/>
      <c r="DT143" s="112"/>
      <c r="DU143" s="112"/>
      <c r="DV143" s="112"/>
      <c r="DW143" s="112"/>
      <c r="DX143" s="112"/>
      <c r="DY143" s="112"/>
      <c r="DZ143" s="112"/>
      <c r="EA143" s="112"/>
      <c r="EB143" s="112"/>
    </row>
    <row r="144" spans="1:132" s="124" customFormat="1" ht="15">
      <c r="A144" s="205" t="s">
        <v>144</v>
      </c>
      <c r="B144" s="121"/>
      <c r="C144" s="206" t="s">
        <v>7</v>
      </c>
      <c r="D144" s="207"/>
      <c r="E144" s="207"/>
      <c r="F144" s="207"/>
      <c r="G144" s="207"/>
      <c r="H144" s="207"/>
      <c r="I144" s="207"/>
      <c r="J144" s="207"/>
      <c r="K144" s="207"/>
      <c r="L144" s="207"/>
      <c r="M144" s="207"/>
      <c r="N144" s="207"/>
      <c r="O144" s="207"/>
      <c r="P144" s="207"/>
      <c r="Q144" s="207"/>
      <c r="R144" s="207"/>
      <c r="S144" s="207"/>
      <c r="T144" s="207"/>
      <c r="U144" s="207"/>
      <c r="V144" s="207"/>
      <c r="W144" s="207"/>
      <c r="X144" s="207"/>
      <c r="Y144" s="207"/>
      <c r="Z144" s="207"/>
      <c r="AA144" s="207"/>
      <c r="AB144" s="207"/>
      <c r="AC144" s="207"/>
      <c r="AD144" s="207"/>
      <c r="AE144" s="207"/>
      <c r="AF144" s="207"/>
      <c r="AG144" s="207"/>
      <c r="AH144" s="122"/>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row>
    <row r="145" spans="1:132" s="115" customFormat="1" ht="15">
      <c r="A145" s="187" t="s">
        <v>145</v>
      </c>
      <c r="B145" s="188" t="s">
        <v>22</v>
      </c>
      <c r="C145" s="188" t="s">
        <v>7</v>
      </c>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c r="AA145" s="191"/>
      <c r="AB145" s="191"/>
      <c r="AC145" s="191"/>
      <c r="AD145" s="191"/>
      <c r="AE145" s="191"/>
      <c r="AF145" s="191"/>
      <c r="AG145" s="191"/>
      <c r="AH145" s="119"/>
      <c r="AI145" s="112"/>
      <c r="AJ145" s="112"/>
      <c r="AK145" s="112"/>
      <c r="AL145" s="112"/>
      <c r="AM145" s="112"/>
      <c r="AN145" s="112"/>
      <c r="AO145" s="112"/>
      <c r="AP145" s="112"/>
      <c r="AQ145" s="112"/>
      <c r="AR145" s="112"/>
      <c r="AS145" s="112"/>
      <c r="AT145" s="112"/>
      <c r="AU145" s="112"/>
      <c r="AV145" s="112"/>
      <c r="AW145" s="112"/>
      <c r="AX145" s="112"/>
      <c r="AY145" s="112"/>
      <c r="AZ145" s="112"/>
      <c r="BA145" s="112"/>
      <c r="BB145" s="112"/>
      <c r="BC145" s="112"/>
      <c r="BD145" s="112"/>
      <c r="BE145" s="112"/>
      <c r="BF145" s="112"/>
      <c r="BG145" s="112"/>
      <c r="BH145" s="112"/>
      <c r="BI145" s="112"/>
      <c r="BJ145" s="112"/>
      <c r="BK145" s="112"/>
      <c r="BL145" s="112"/>
      <c r="BM145" s="112"/>
      <c r="BN145" s="112"/>
      <c r="BO145" s="112"/>
      <c r="BP145" s="112"/>
      <c r="BQ145" s="112"/>
      <c r="BR145" s="112"/>
      <c r="BS145" s="112"/>
      <c r="BT145" s="112"/>
      <c r="BU145" s="112"/>
      <c r="BV145" s="112"/>
      <c r="BW145" s="112"/>
      <c r="BX145" s="112"/>
      <c r="BY145" s="112"/>
      <c r="BZ145" s="112"/>
      <c r="CA145" s="112"/>
      <c r="CB145" s="112"/>
      <c r="CC145" s="112"/>
      <c r="CD145" s="112"/>
      <c r="CE145" s="112"/>
      <c r="CF145" s="112"/>
      <c r="CG145" s="112"/>
      <c r="CH145" s="112"/>
      <c r="CI145" s="112"/>
      <c r="CJ145" s="112"/>
      <c r="CK145" s="112"/>
      <c r="CL145" s="112"/>
      <c r="CM145" s="112"/>
      <c r="CN145" s="112"/>
      <c r="CO145" s="112"/>
      <c r="CP145" s="112"/>
      <c r="CQ145" s="112"/>
      <c r="CR145" s="112"/>
      <c r="CS145" s="112"/>
      <c r="CT145" s="112"/>
      <c r="CU145" s="112"/>
      <c r="CV145" s="112"/>
      <c r="CW145" s="112"/>
      <c r="CX145" s="112"/>
      <c r="CY145" s="112"/>
      <c r="CZ145" s="112"/>
      <c r="DA145" s="112"/>
      <c r="DB145" s="112"/>
      <c r="DC145" s="112"/>
      <c r="DD145" s="112"/>
      <c r="DE145" s="112"/>
      <c r="DF145" s="112"/>
      <c r="DG145" s="112"/>
      <c r="DH145" s="112"/>
      <c r="DI145" s="112"/>
      <c r="DJ145" s="112"/>
      <c r="DK145" s="112"/>
      <c r="DL145" s="112"/>
      <c r="DM145" s="112"/>
      <c r="DN145" s="112"/>
      <c r="DO145" s="112"/>
      <c r="DP145" s="112"/>
      <c r="DQ145" s="112"/>
      <c r="DR145" s="112"/>
      <c r="DS145" s="112"/>
      <c r="DT145" s="112"/>
      <c r="DU145" s="112"/>
      <c r="DV145" s="112"/>
      <c r="DW145" s="112"/>
      <c r="DX145" s="112"/>
      <c r="DY145" s="112"/>
      <c r="DZ145" s="112"/>
      <c r="EA145" s="112"/>
      <c r="EB145" s="112"/>
    </row>
    <row r="146" spans="1:132" s="115" customFormat="1" ht="15">
      <c r="A146" s="187" t="s">
        <v>146</v>
      </c>
      <c r="B146" s="188" t="s">
        <v>22</v>
      </c>
      <c r="C146" s="188" t="s">
        <v>7</v>
      </c>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c r="AA146" s="191"/>
      <c r="AB146" s="191"/>
      <c r="AC146" s="191"/>
      <c r="AD146" s="191"/>
      <c r="AE146" s="191"/>
      <c r="AF146" s="191"/>
      <c r="AG146" s="191"/>
      <c r="AH146" s="119"/>
      <c r="AI146" s="112"/>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c r="BG146" s="112"/>
      <c r="BH146" s="112"/>
      <c r="BI146" s="112"/>
      <c r="BJ146" s="112"/>
      <c r="BK146" s="112"/>
      <c r="BL146" s="112"/>
      <c r="BM146" s="112"/>
      <c r="BN146" s="112"/>
      <c r="BO146" s="112"/>
      <c r="BP146" s="112"/>
      <c r="BQ146" s="112"/>
      <c r="BR146" s="112"/>
      <c r="BS146" s="112"/>
      <c r="BT146" s="112"/>
      <c r="BU146" s="112"/>
      <c r="BV146" s="112"/>
      <c r="BW146" s="112"/>
      <c r="BX146" s="112"/>
      <c r="BY146" s="112"/>
      <c r="BZ146" s="112"/>
      <c r="CA146" s="112"/>
      <c r="CB146" s="112"/>
      <c r="CC146" s="112"/>
      <c r="CD146" s="112"/>
      <c r="CE146" s="112"/>
      <c r="CF146" s="112"/>
      <c r="CG146" s="112"/>
      <c r="CH146" s="112"/>
      <c r="CI146" s="112"/>
      <c r="CJ146" s="112"/>
      <c r="CK146" s="112"/>
      <c r="CL146" s="112"/>
      <c r="CM146" s="112"/>
      <c r="CN146" s="112"/>
      <c r="CO146" s="112"/>
      <c r="CP146" s="112"/>
      <c r="CQ146" s="112"/>
      <c r="CR146" s="112"/>
      <c r="CS146" s="112"/>
      <c r="CT146" s="112"/>
      <c r="CU146" s="112"/>
      <c r="CV146" s="112"/>
      <c r="CW146" s="112"/>
      <c r="CX146" s="112"/>
      <c r="CY146" s="112"/>
      <c r="CZ146" s="112"/>
      <c r="DA146" s="112"/>
      <c r="DB146" s="112"/>
      <c r="DC146" s="112"/>
      <c r="DD146" s="112"/>
      <c r="DE146" s="112"/>
      <c r="DF146" s="112"/>
      <c r="DG146" s="112"/>
      <c r="DH146" s="112"/>
      <c r="DI146" s="112"/>
      <c r="DJ146" s="112"/>
      <c r="DK146" s="112"/>
      <c r="DL146" s="112"/>
      <c r="DM146" s="112"/>
      <c r="DN146" s="112"/>
      <c r="DO146" s="112"/>
      <c r="DP146" s="112"/>
      <c r="DQ146" s="112"/>
      <c r="DR146" s="112"/>
      <c r="DS146" s="112"/>
      <c r="DT146" s="112"/>
      <c r="DU146" s="112"/>
      <c r="DV146" s="112"/>
      <c r="DW146" s="112"/>
      <c r="DX146" s="112"/>
      <c r="DY146" s="112"/>
      <c r="DZ146" s="112"/>
      <c r="EA146" s="112"/>
      <c r="EB146" s="112"/>
    </row>
    <row r="147" spans="1:132" s="124" customFormat="1" ht="15">
      <c r="A147" s="205" t="s">
        <v>147</v>
      </c>
      <c r="B147" s="121"/>
      <c r="C147" s="206" t="s">
        <v>7</v>
      </c>
      <c r="D147" s="207"/>
      <c r="E147" s="207"/>
      <c r="F147" s="207"/>
      <c r="G147" s="207"/>
      <c r="H147" s="207"/>
      <c r="I147" s="207"/>
      <c r="J147" s="207"/>
      <c r="K147" s="207"/>
      <c r="L147" s="207"/>
      <c r="M147" s="207"/>
      <c r="N147" s="207"/>
      <c r="O147" s="207"/>
      <c r="P147" s="207"/>
      <c r="Q147" s="207"/>
      <c r="R147" s="207"/>
      <c r="S147" s="207"/>
      <c r="T147" s="207"/>
      <c r="U147" s="207"/>
      <c r="V147" s="207"/>
      <c r="W147" s="207"/>
      <c r="X147" s="207"/>
      <c r="Y147" s="207"/>
      <c r="Z147" s="207"/>
      <c r="AA147" s="207"/>
      <c r="AB147" s="207"/>
      <c r="AC147" s="207"/>
      <c r="AD147" s="207"/>
      <c r="AE147" s="207"/>
      <c r="AF147" s="207"/>
      <c r="AG147" s="207"/>
      <c r="AH147" s="122"/>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row>
    <row r="148" spans="1:132" s="115" customFormat="1" ht="30">
      <c r="A148" s="187" t="s">
        <v>148</v>
      </c>
      <c r="B148" s="188" t="s">
        <v>22</v>
      </c>
      <c r="C148" s="188" t="s">
        <v>7</v>
      </c>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c r="AA148" s="191"/>
      <c r="AB148" s="191"/>
      <c r="AC148" s="191"/>
      <c r="AD148" s="191"/>
      <c r="AE148" s="191"/>
      <c r="AF148" s="191"/>
      <c r="AG148" s="191"/>
      <c r="AH148" s="119"/>
      <c r="AI148" s="112"/>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c r="BG148" s="112"/>
      <c r="BH148" s="112"/>
      <c r="BI148" s="112"/>
      <c r="BJ148" s="112"/>
      <c r="BK148" s="112"/>
      <c r="BL148" s="112"/>
      <c r="BM148" s="112"/>
      <c r="BN148" s="112"/>
      <c r="BO148" s="112"/>
      <c r="BP148" s="112"/>
      <c r="BQ148" s="112"/>
      <c r="BR148" s="112"/>
      <c r="BS148" s="112"/>
      <c r="BT148" s="112"/>
      <c r="BU148" s="112"/>
      <c r="BV148" s="112"/>
      <c r="BW148" s="112"/>
      <c r="BX148" s="112"/>
      <c r="BY148" s="112"/>
      <c r="BZ148" s="112"/>
      <c r="CA148" s="112"/>
      <c r="CB148" s="112"/>
      <c r="CC148" s="112"/>
      <c r="CD148" s="112"/>
      <c r="CE148" s="112"/>
      <c r="CF148" s="112"/>
      <c r="CG148" s="112"/>
      <c r="CH148" s="112"/>
      <c r="CI148" s="112"/>
      <c r="CJ148" s="112"/>
      <c r="CK148" s="112"/>
      <c r="CL148" s="112"/>
      <c r="CM148" s="112"/>
      <c r="CN148" s="112"/>
      <c r="CO148" s="112"/>
      <c r="CP148" s="112"/>
      <c r="CQ148" s="112"/>
      <c r="CR148" s="112"/>
      <c r="CS148" s="112"/>
      <c r="CT148" s="112"/>
      <c r="CU148" s="112"/>
      <c r="CV148" s="112"/>
      <c r="CW148" s="112"/>
      <c r="CX148" s="112"/>
      <c r="CY148" s="112"/>
      <c r="CZ148" s="112"/>
      <c r="DA148" s="112"/>
      <c r="DB148" s="112"/>
      <c r="DC148" s="112"/>
      <c r="DD148" s="112"/>
      <c r="DE148" s="112"/>
      <c r="DF148" s="112"/>
      <c r="DG148" s="112"/>
      <c r="DH148" s="112"/>
      <c r="DI148" s="112"/>
      <c r="DJ148" s="112"/>
      <c r="DK148" s="112"/>
      <c r="DL148" s="112"/>
      <c r="DM148" s="112"/>
      <c r="DN148" s="112"/>
      <c r="DO148" s="112"/>
      <c r="DP148" s="112"/>
      <c r="DQ148" s="112"/>
      <c r="DR148" s="112"/>
      <c r="DS148" s="112"/>
      <c r="DT148" s="112"/>
      <c r="DU148" s="112"/>
      <c r="DV148" s="112"/>
      <c r="DW148" s="112"/>
      <c r="DX148" s="112"/>
      <c r="DY148" s="112"/>
      <c r="DZ148" s="112"/>
      <c r="EA148" s="112"/>
      <c r="EB148" s="112"/>
    </row>
    <row r="149" spans="1:132" s="115" customFormat="1" ht="15">
      <c r="A149" s="187" t="s">
        <v>149</v>
      </c>
      <c r="B149" s="188" t="s">
        <v>7</v>
      </c>
      <c r="C149" s="188" t="s">
        <v>7</v>
      </c>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c r="AA149" s="191"/>
      <c r="AB149" s="191"/>
      <c r="AC149" s="191"/>
      <c r="AD149" s="191"/>
      <c r="AE149" s="191"/>
      <c r="AF149" s="191"/>
      <c r="AG149" s="191"/>
      <c r="AH149" s="119"/>
      <c r="AI149" s="112"/>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c r="BG149" s="112"/>
      <c r="BH149" s="112"/>
      <c r="BI149" s="112"/>
      <c r="BJ149" s="112"/>
      <c r="BK149" s="112"/>
      <c r="BL149" s="112"/>
      <c r="BM149" s="112"/>
      <c r="BN149" s="112"/>
      <c r="BO149" s="112"/>
      <c r="BP149" s="112"/>
      <c r="BQ149" s="112"/>
      <c r="BR149" s="112"/>
      <c r="BS149" s="112"/>
      <c r="BT149" s="112"/>
      <c r="BU149" s="112"/>
      <c r="BV149" s="112"/>
      <c r="BW149" s="112"/>
      <c r="BX149" s="112"/>
      <c r="BY149" s="112"/>
      <c r="BZ149" s="112"/>
      <c r="CA149" s="112"/>
      <c r="CB149" s="112"/>
      <c r="CC149" s="112"/>
      <c r="CD149" s="112"/>
      <c r="CE149" s="112"/>
      <c r="CF149" s="112"/>
      <c r="CG149" s="112"/>
      <c r="CH149" s="112"/>
      <c r="CI149" s="112"/>
      <c r="CJ149" s="112"/>
      <c r="CK149" s="112"/>
      <c r="CL149" s="112"/>
      <c r="CM149" s="112"/>
      <c r="CN149" s="112"/>
      <c r="CO149" s="112"/>
      <c r="CP149" s="112"/>
      <c r="CQ149" s="112"/>
      <c r="CR149" s="112"/>
      <c r="CS149" s="112"/>
      <c r="CT149" s="112"/>
      <c r="CU149" s="112"/>
      <c r="CV149" s="112"/>
      <c r="CW149" s="112"/>
      <c r="CX149" s="112"/>
      <c r="CY149" s="112"/>
      <c r="CZ149" s="112"/>
      <c r="DA149" s="112"/>
      <c r="DB149" s="112"/>
      <c r="DC149" s="112"/>
      <c r="DD149" s="112"/>
      <c r="DE149" s="112"/>
      <c r="DF149" s="112"/>
      <c r="DG149" s="112"/>
      <c r="DH149" s="112"/>
      <c r="DI149" s="112"/>
      <c r="DJ149" s="112"/>
      <c r="DK149" s="112"/>
      <c r="DL149" s="112"/>
      <c r="DM149" s="112"/>
      <c r="DN149" s="112"/>
      <c r="DO149" s="112"/>
      <c r="DP149" s="112"/>
      <c r="DQ149" s="112"/>
      <c r="DR149" s="112"/>
      <c r="DS149" s="112"/>
      <c r="DT149" s="112"/>
      <c r="DU149" s="112"/>
      <c r="DV149" s="112"/>
      <c r="DW149" s="112"/>
      <c r="DX149" s="112"/>
      <c r="DY149" s="112"/>
      <c r="DZ149" s="112"/>
      <c r="EA149" s="112"/>
      <c r="EB149" s="112"/>
    </row>
    <row r="150" spans="1:132" s="115" customFormat="1" ht="30">
      <c r="A150" s="187" t="s">
        <v>150</v>
      </c>
      <c r="B150" s="188" t="s">
        <v>7</v>
      </c>
      <c r="C150" s="188" t="s">
        <v>7</v>
      </c>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c r="AA150" s="191"/>
      <c r="AB150" s="191"/>
      <c r="AC150" s="191"/>
      <c r="AD150" s="191"/>
      <c r="AE150" s="191"/>
      <c r="AF150" s="191"/>
      <c r="AG150" s="191"/>
      <c r="AH150" s="119"/>
      <c r="AI150" s="112"/>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c r="BG150" s="112"/>
      <c r="BH150" s="112"/>
      <c r="BI150" s="112"/>
      <c r="BJ150" s="112"/>
      <c r="BK150" s="112"/>
      <c r="BL150" s="112"/>
      <c r="BM150" s="112"/>
      <c r="BN150" s="112"/>
      <c r="BO150" s="112"/>
      <c r="BP150" s="112"/>
      <c r="BQ150" s="112"/>
      <c r="BR150" s="112"/>
      <c r="BS150" s="112"/>
      <c r="BT150" s="112"/>
      <c r="BU150" s="112"/>
      <c r="BV150" s="112"/>
      <c r="BW150" s="112"/>
      <c r="BX150" s="112"/>
      <c r="BY150" s="112"/>
      <c r="BZ150" s="112"/>
      <c r="CA150" s="112"/>
      <c r="CB150" s="112"/>
      <c r="CC150" s="112"/>
      <c r="CD150" s="112"/>
      <c r="CE150" s="112"/>
      <c r="CF150" s="112"/>
      <c r="CG150" s="112"/>
      <c r="CH150" s="112"/>
      <c r="CI150" s="112"/>
      <c r="CJ150" s="112"/>
      <c r="CK150" s="112"/>
      <c r="CL150" s="112"/>
      <c r="CM150" s="112"/>
      <c r="CN150" s="112"/>
      <c r="CO150" s="112"/>
      <c r="CP150" s="112"/>
      <c r="CQ150" s="112"/>
      <c r="CR150" s="112"/>
      <c r="CS150" s="112"/>
      <c r="CT150" s="112"/>
      <c r="CU150" s="112"/>
      <c r="CV150" s="112"/>
      <c r="CW150" s="112"/>
      <c r="CX150" s="112"/>
      <c r="CY150" s="112"/>
      <c r="CZ150" s="112"/>
      <c r="DA150" s="112"/>
      <c r="DB150" s="112"/>
      <c r="DC150" s="112"/>
      <c r="DD150" s="112"/>
      <c r="DE150" s="112"/>
      <c r="DF150" s="112"/>
      <c r="DG150" s="112"/>
      <c r="DH150" s="112"/>
      <c r="DI150" s="112"/>
      <c r="DJ150" s="112"/>
      <c r="DK150" s="112"/>
      <c r="DL150" s="112"/>
      <c r="DM150" s="112"/>
      <c r="DN150" s="112"/>
      <c r="DO150" s="112"/>
      <c r="DP150" s="112"/>
      <c r="DQ150" s="112"/>
      <c r="DR150" s="112"/>
      <c r="DS150" s="112"/>
      <c r="DT150" s="112"/>
      <c r="DU150" s="112"/>
      <c r="DV150" s="112"/>
      <c r="DW150" s="112"/>
      <c r="DX150" s="112"/>
      <c r="DY150" s="112"/>
      <c r="DZ150" s="112"/>
      <c r="EA150" s="112"/>
      <c r="EB150" s="112"/>
    </row>
    <row r="151" spans="1:132" s="115" customFormat="1" ht="30">
      <c r="A151" s="187" t="s">
        <v>151</v>
      </c>
      <c r="B151" s="188" t="s">
        <v>7</v>
      </c>
      <c r="C151" s="188" t="s">
        <v>7</v>
      </c>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c r="AA151" s="191"/>
      <c r="AB151" s="191"/>
      <c r="AC151" s="191"/>
      <c r="AD151" s="191"/>
      <c r="AE151" s="191"/>
      <c r="AF151" s="191"/>
      <c r="AG151" s="191"/>
      <c r="AH151" s="119"/>
      <c r="AI151" s="112"/>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c r="BG151" s="112"/>
      <c r="BH151" s="112"/>
      <c r="BI151" s="112"/>
      <c r="BJ151" s="112"/>
      <c r="BK151" s="112"/>
      <c r="BL151" s="112"/>
      <c r="BM151" s="112"/>
      <c r="BN151" s="112"/>
      <c r="BO151" s="112"/>
      <c r="BP151" s="112"/>
      <c r="BQ151" s="112"/>
      <c r="BR151" s="112"/>
      <c r="BS151" s="112"/>
      <c r="BT151" s="112"/>
      <c r="BU151" s="112"/>
      <c r="BV151" s="112"/>
      <c r="BW151" s="112"/>
      <c r="BX151" s="112"/>
      <c r="BY151" s="112"/>
      <c r="BZ151" s="112"/>
      <c r="CA151" s="112"/>
      <c r="CB151" s="112"/>
      <c r="CC151" s="112"/>
      <c r="CD151" s="112"/>
      <c r="CE151" s="112"/>
      <c r="CF151" s="112"/>
      <c r="CG151" s="112"/>
      <c r="CH151" s="112"/>
      <c r="CI151" s="112"/>
      <c r="CJ151" s="112"/>
      <c r="CK151" s="112"/>
      <c r="CL151" s="112"/>
      <c r="CM151" s="112"/>
      <c r="CN151" s="112"/>
      <c r="CO151" s="112"/>
      <c r="CP151" s="112"/>
      <c r="CQ151" s="112"/>
      <c r="CR151" s="112"/>
      <c r="CS151" s="112"/>
      <c r="CT151" s="112"/>
      <c r="CU151" s="112"/>
      <c r="CV151" s="112"/>
      <c r="CW151" s="112"/>
      <c r="CX151" s="112"/>
      <c r="CY151" s="112"/>
      <c r="CZ151" s="112"/>
      <c r="DA151" s="112"/>
      <c r="DB151" s="112"/>
      <c r="DC151" s="112"/>
      <c r="DD151" s="112"/>
      <c r="DE151" s="112"/>
      <c r="DF151" s="112"/>
      <c r="DG151" s="112"/>
      <c r="DH151" s="112"/>
      <c r="DI151" s="112"/>
      <c r="DJ151" s="112"/>
      <c r="DK151" s="112"/>
      <c r="DL151" s="112"/>
      <c r="DM151" s="112"/>
      <c r="DN151" s="112"/>
      <c r="DO151" s="112"/>
      <c r="DP151" s="112"/>
      <c r="DQ151" s="112"/>
      <c r="DR151" s="112"/>
      <c r="DS151" s="112"/>
      <c r="DT151" s="112"/>
      <c r="DU151" s="112"/>
      <c r="DV151" s="112"/>
      <c r="DW151" s="112"/>
      <c r="DX151" s="112"/>
      <c r="DY151" s="112"/>
      <c r="DZ151" s="112"/>
      <c r="EA151" s="112"/>
      <c r="EB151" s="112"/>
    </row>
    <row r="152" spans="1:132" s="115" customFormat="1" ht="30">
      <c r="A152" s="187" t="s">
        <v>152</v>
      </c>
      <c r="B152" s="188" t="s">
        <v>7</v>
      </c>
      <c r="C152" s="188" t="s">
        <v>7</v>
      </c>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c r="AA152" s="191"/>
      <c r="AB152" s="191"/>
      <c r="AC152" s="191"/>
      <c r="AD152" s="191"/>
      <c r="AE152" s="191"/>
      <c r="AF152" s="191"/>
      <c r="AG152" s="191"/>
      <c r="AH152" s="119"/>
      <c r="AI152" s="112"/>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c r="BG152" s="112"/>
      <c r="BH152" s="112"/>
      <c r="BI152" s="112"/>
      <c r="BJ152" s="112"/>
      <c r="BK152" s="112"/>
      <c r="BL152" s="112"/>
      <c r="BM152" s="112"/>
      <c r="BN152" s="112"/>
      <c r="BO152" s="112"/>
      <c r="BP152" s="112"/>
      <c r="BQ152" s="112"/>
      <c r="BR152" s="112"/>
      <c r="BS152" s="112"/>
      <c r="BT152" s="112"/>
      <c r="BU152" s="112"/>
      <c r="BV152" s="112"/>
      <c r="BW152" s="112"/>
      <c r="BX152" s="112"/>
      <c r="BY152" s="112"/>
      <c r="BZ152" s="112"/>
      <c r="CA152" s="112"/>
      <c r="CB152" s="112"/>
      <c r="CC152" s="112"/>
      <c r="CD152" s="112"/>
      <c r="CE152" s="112"/>
      <c r="CF152" s="112"/>
      <c r="CG152" s="112"/>
      <c r="CH152" s="112"/>
      <c r="CI152" s="112"/>
      <c r="CJ152" s="112"/>
      <c r="CK152" s="112"/>
      <c r="CL152" s="112"/>
      <c r="CM152" s="112"/>
      <c r="CN152" s="112"/>
      <c r="CO152" s="112"/>
      <c r="CP152" s="112"/>
      <c r="CQ152" s="112"/>
      <c r="CR152" s="112"/>
      <c r="CS152" s="112"/>
      <c r="CT152" s="112"/>
      <c r="CU152" s="112"/>
      <c r="CV152" s="112"/>
      <c r="CW152" s="112"/>
      <c r="CX152" s="112"/>
      <c r="CY152" s="112"/>
      <c r="CZ152" s="112"/>
      <c r="DA152" s="112"/>
      <c r="DB152" s="112"/>
      <c r="DC152" s="112"/>
      <c r="DD152" s="112"/>
      <c r="DE152" s="112"/>
      <c r="DF152" s="112"/>
      <c r="DG152" s="112"/>
      <c r="DH152" s="112"/>
      <c r="DI152" s="112"/>
      <c r="DJ152" s="112"/>
      <c r="DK152" s="112"/>
      <c r="DL152" s="112"/>
      <c r="DM152" s="112"/>
      <c r="DN152" s="112"/>
      <c r="DO152" s="112"/>
      <c r="DP152" s="112"/>
      <c r="DQ152" s="112"/>
      <c r="DR152" s="112"/>
      <c r="DS152" s="112"/>
      <c r="DT152" s="112"/>
      <c r="DU152" s="112"/>
      <c r="DV152" s="112"/>
      <c r="DW152" s="112"/>
      <c r="DX152" s="112"/>
      <c r="DY152" s="112"/>
      <c r="DZ152" s="112"/>
      <c r="EA152" s="112"/>
      <c r="EB152" s="112"/>
    </row>
    <row r="153" spans="1:132" s="115" customFormat="1" ht="15">
      <c r="A153" s="187" t="s">
        <v>153</v>
      </c>
      <c r="B153" s="188" t="s">
        <v>7</v>
      </c>
      <c r="C153" s="188" t="s">
        <v>7</v>
      </c>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c r="AA153" s="191"/>
      <c r="AB153" s="191"/>
      <c r="AC153" s="191"/>
      <c r="AD153" s="191"/>
      <c r="AE153" s="191"/>
      <c r="AF153" s="191"/>
      <c r="AG153" s="191"/>
      <c r="AH153" s="119"/>
      <c r="AI153" s="112"/>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c r="BG153" s="112"/>
      <c r="BH153" s="112"/>
      <c r="BI153" s="112"/>
      <c r="BJ153" s="112"/>
      <c r="BK153" s="112"/>
      <c r="BL153" s="112"/>
      <c r="BM153" s="112"/>
      <c r="BN153" s="112"/>
      <c r="BO153" s="112"/>
      <c r="BP153" s="112"/>
      <c r="BQ153" s="112"/>
      <c r="BR153" s="112"/>
      <c r="BS153" s="112"/>
      <c r="BT153" s="112"/>
      <c r="BU153" s="112"/>
      <c r="BV153" s="112"/>
      <c r="BW153" s="112"/>
      <c r="BX153" s="112"/>
      <c r="BY153" s="112"/>
      <c r="BZ153" s="112"/>
      <c r="CA153" s="112"/>
      <c r="CB153" s="112"/>
      <c r="CC153" s="112"/>
      <c r="CD153" s="112"/>
      <c r="CE153" s="112"/>
      <c r="CF153" s="112"/>
      <c r="CG153" s="112"/>
      <c r="CH153" s="112"/>
      <c r="CI153" s="112"/>
      <c r="CJ153" s="112"/>
      <c r="CK153" s="112"/>
      <c r="CL153" s="112"/>
      <c r="CM153" s="112"/>
      <c r="CN153" s="112"/>
      <c r="CO153" s="112"/>
      <c r="CP153" s="112"/>
      <c r="CQ153" s="112"/>
      <c r="CR153" s="112"/>
      <c r="CS153" s="112"/>
      <c r="CT153" s="112"/>
      <c r="CU153" s="112"/>
      <c r="CV153" s="112"/>
      <c r="CW153" s="112"/>
      <c r="CX153" s="112"/>
      <c r="CY153" s="112"/>
      <c r="CZ153" s="112"/>
      <c r="DA153" s="112"/>
      <c r="DB153" s="112"/>
      <c r="DC153" s="112"/>
      <c r="DD153" s="112"/>
      <c r="DE153" s="112"/>
      <c r="DF153" s="112"/>
      <c r="DG153" s="112"/>
      <c r="DH153" s="112"/>
      <c r="DI153" s="112"/>
      <c r="DJ153" s="112"/>
      <c r="DK153" s="112"/>
      <c r="DL153" s="112"/>
      <c r="DM153" s="112"/>
      <c r="DN153" s="112"/>
      <c r="DO153" s="112"/>
      <c r="DP153" s="112"/>
      <c r="DQ153" s="112"/>
      <c r="DR153" s="112"/>
      <c r="DS153" s="112"/>
      <c r="DT153" s="112"/>
      <c r="DU153" s="112"/>
      <c r="DV153" s="112"/>
      <c r="DW153" s="112"/>
      <c r="DX153" s="112"/>
      <c r="DY153" s="112"/>
      <c r="DZ153" s="112"/>
      <c r="EA153" s="112"/>
      <c r="EB153" s="112"/>
    </row>
    <row r="154" spans="1:132" s="115" customFormat="1" ht="15">
      <c r="A154" s="187" t="s">
        <v>154</v>
      </c>
      <c r="B154" s="188" t="s">
        <v>22</v>
      </c>
      <c r="C154" s="188" t="s">
        <v>7</v>
      </c>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c r="AA154" s="191"/>
      <c r="AB154" s="191"/>
      <c r="AC154" s="191"/>
      <c r="AD154" s="191"/>
      <c r="AE154" s="191"/>
      <c r="AF154" s="191"/>
      <c r="AG154" s="191"/>
      <c r="AH154" s="119"/>
      <c r="AI154" s="112"/>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c r="BG154" s="112"/>
      <c r="BH154" s="112"/>
      <c r="BI154" s="112"/>
      <c r="BJ154" s="112"/>
      <c r="BK154" s="112"/>
      <c r="BL154" s="112"/>
      <c r="BM154" s="112"/>
      <c r="BN154" s="112"/>
      <c r="BO154" s="112"/>
      <c r="BP154" s="112"/>
      <c r="BQ154" s="112"/>
      <c r="BR154" s="112"/>
      <c r="BS154" s="112"/>
      <c r="BT154" s="112"/>
      <c r="BU154" s="112"/>
      <c r="BV154" s="112"/>
      <c r="BW154" s="112"/>
      <c r="BX154" s="112"/>
      <c r="BY154" s="112"/>
      <c r="BZ154" s="112"/>
      <c r="CA154" s="112"/>
      <c r="CB154" s="112"/>
      <c r="CC154" s="112"/>
      <c r="CD154" s="112"/>
      <c r="CE154" s="112"/>
      <c r="CF154" s="112"/>
      <c r="CG154" s="112"/>
      <c r="CH154" s="112"/>
      <c r="CI154" s="112"/>
      <c r="CJ154" s="112"/>
      <c r="CK154" s="112"/>
      <c r="CL154" s="112"/>
      <c r="CM154" s="112"/>
      <c r="CN154" s="112"/>
      <c r="CO154" s="112"/>
      <c r="CP154" s="112"/>
      <c r="CQ154" s="112"/>
      <c r="CR154" s="112"/>
      <c r="CS154" s="112"/>
      <c r="CT154" s="112"/>
      <c r="CU154" s="112"/>
      <c r="CV154" s="112"/>
      <c r="CW154" s="112"/>
      <c r="CX154" s="112"/>
      <c r="CY154" s="112"/>
      <c r="CZ154" s="112"/>
      <c r="DA154" s="112"/>
      <c r="DB154" s="112"/>
      <c r="DC154" s="112"/>
      <c r="DD154" s="112"/>
      <c r="DE154" s="112"/>
      <c r="DF154" s="112"/>
      <c r="DG154" s="112"/>
      <c r="DH154" s="112"/>
      <c r="DI154" s="112"/>
      <c r="DJ154" s="112"/>
      <c r="DK154" s="112"/>
      <c r="DL154" s="112"/>
      <c r="DM154" s="112"/>
      <c r="DN154" s="112"/>
      <c r="DO154" s="112"/>
      <c r="DP154" s="112"/>
      <c r="DQ154" s="112"/>
      <c r="DR154" s="112"/>
      <c r="DS154" s="112"/>
      <c r="DT154" s="112"/>
      <c r="DU154" s="112"/>
      <c r="DV154" s="112"/>
      <c r="DW154" s="112"/>
      <c r="DX154" s="112"/>
      <c r="DY154" s="112"/>
      <c r="DZ154" s="112"/>
      <c r="EA154" s="112"/>
      <c r="EB154" s="112"/>
    </row>
    <row r="155" spans="1:132" s="115" customFormat="1" ht="15">
      <c r="A155" s="187" t="s">
        <v>155</v>
      </c>
      <c r="B155" s="188" t="s">
        <v>22</v>
      </c>
      <c r="C155" s="188" t="s">
        <v>7</v>
      </c>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c r="AA155" s="191"/>
      <c r="AB155" s="191"/>
      <c r="AC155" s="191"/>
      <c r="AD155" s="191"/>
      <c r="AE155" s="191"/>
      <c r="AF155" s="191"/>
      <c r="AG155" s="191"/>
      <c r="AH155" s="119"/>
      <c r="AI155" s="112"/>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c r="BG155" s="112"/>
      <c r="BH155" s="112"/>
      <c r="BI155" s="112"/>
      <c r="BJ155" s="112"/>
      <c r="BK155" s="112"/>
      <c r="BL155" s="112"/>
      <c r="BM155" s="112"/>
      <c r="BN155" s="112"/>
      <c r="BO155" s="112"/>
      <c r="BP155" s="112"/>
      <c r="BQ155" s="112"/>
      <c r="BR155" s="112"/>
      <c r="BS155" s="112"/>
      <c r="BT155" s="112"/>
      <c r="BU155" s="112"/>
      <c r="BV155" s="112"/>
      <c r="BW155" s="112"/>
      <c r="BX155" s="112"/>
      <c r="BY155" s="112"/>
      <c r="BZ155" s="112"/>
      <c r="CA155" s="112"/>
      <c r="CB155" s="112"/>
      <c r="CC155" s="112"/>
      <c r="CD155" s="112"/>
      <c r="CE155" s="112"/>
      <c r="CF155" s="112"/>
      <c r="CG155" s="112"/>
      <c r="CH155" s="112"/>
      <c r="CI155" s="112"/>
      <c r="CJ155" s="112"/>
      <c r="CK155" s="112"/>
      <c r="CL155" s="112"/>
      <c r="CM155" s="112"/>
      <c r="CN155" s="112"/>
      <c r="CO155" s="112"/>
      <c r="CP155" s="112"/>
      <c r="CQ155" s="112"/>
      <c r="CR155" s="112"/>
      <c r="CS155" s="112"/>
      <c r="CT155" s="112"/>
      <c r="CU155" s="112"/>
      <c r="CV155" s="112"/>
      <c r="CW155" s="112"/>
      <c r="CX155" s="112"/>
      <c r="CY155" s="112"/>
      <c r="CZ155" s="112"/>
      <c r="DA155" s="112"/>
      <c r="DB155" s="112"/>
      <c r="DC155" s="112"/>
      <c r="DD155" s="112"/>
      <c r="DE155" s="112"/>
      <c r="DF155" s="112"/>
      <c r="DG155" s="112"/>
      <c r="DH155" s="112"/>
      <c r="DI155" s="112"/>
      <c r="DJ155" s="112"/>
      <c r="DK155" s="112"/>
      <c r="DL155" s="112"/>
      <c r="DM155" s="112"/>
      <c r="DN155" s="112"/>
      <c r="DO155" s="112"/>
      <c r="DP155" s="112"/>
      <c r="DQ155" s="112"/>
      <c r="DR155" s="112"/>
      <c r="DS155" s="112"/>
      <c r="DT155" s="112"/>
      <c r="DU155" s="112"/>
      <c r="DV155" s="112"/>
      <c r="DW155" s="112"/>
      <c r="DX155" s="112"/>
      <c r="DY155" s="112"/>
      <c r="DZ155" s="112"/>
      <c r="EA155" s="112"/>
      <c r="EB155" s="112"/>
    </row>
    <row r="156" spans="1:132" s="115" customFormat="1" ht="15">
      <c r="A156" s="187" t="s">
        <v>156</v>
      </c>
      <c r="B156" s="188" t="s">
        <v>22</v>
      </c>
      <c r="C156" s="188" t="s">
        <v>7</v>
      </c>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c r="AA156" s="191"/>
      <c r="AB156" s="191"/>
      <c r="AC156" s="191"/>
      <c r="AD156" s="191"/>
      <c r="AE156" s="191"/>
      <c r="AF156" s="191"/>
      <c r="AG156" s="191"/>
      <c r="AH156" s="119"/>
      <c r="AI156" s="112"/>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c r="BG156" s="112"/>
      <c r="BH156" s="112"/>
      <c r="BI156" s="112"/>
      <c r="BJ156" s="112"/>
      <c r="BK156" s="112"/>
      <c r="BL156" s="112"/>
      <c r="BM156" s="112"/>
      <c r="BN156" s="112"/>
      <c r="BO156" s="112"/>
      <c r="BP156" s="112"/>
      <c r="BQ156" s="112"/>
      <c r="BR156" s="112"/>
      <c r="BS156" s="112"/>
      <c r="BT156" s="112"/>
      <c r="BU156" s="112"/>
      <c r="BV156" s="112"/>
      <c r="BW156" s="112"/>
      <c r="BX156" s="112"/>
      <c r="BY156" s="112"/>
      <c r="BZ156" s="112"/>
      <c r="CA156" s="112"/>
      <c r="CB156" s="112"/>
      <c r="CC156" s="112"/>
      <c r="CD156" s="112"/>
      <c r="CE156" s="112"/>
      <c r="CF156" s="112"/>
      <c r="CG156" s="112"/>
      <c r="CH156" s="112"/>
      <c r="CI156" s="112"/>
      <c r="CJ156" s="112"/>
      <c r="CK156" s="112"/>
      <c r="CL156" s="112"/>
      <c r="CM156" s="112"/>
      <c r="CN156" s="112"/>
      <c r="CO156" s="112"/>
      <c r="CP156" s="112"/>
      <c r="CQ156" s="112"/>
      <c r="CR156" s="112"/>
      <c r="CS156" s="112"/>
      <c r="CT156" s="112"/>
      <c r="CU156" s="112"/>
      <c r="CV156" s="112"/>
      <c r="CW156" s="112"/>
      <c r="CX156" s="112"/>
      <c r="CY156" s="112"/>
      <c r="CZ156" s="112"/>
      <c r="DA156" s="112"/>
      <c r="DB156" s="112"/>
      <c r="DC156" s="112"/>
      <c r="DD156" s="112"/>
      <c r="DE156" s="112"/>
      <c r="DF156" s="112"/>
      <c r="DG156" s="112"/>
      <c r="DH156" s="112"/>
      <c r="DI156" s="112"/>
      <c r="DJ156" s="112"/>
      <c r="DK156" s="112"/>
      <c r="DL156" s="112"/>
      <c r="DM156" s="112"/>
      <c r="DN156" s="112"/>
      <c r="DO156" s="112"/>
      <c r="DP156" s="112"/>
      <c r="DQ156" s="112"/>
      <c r="DR156" s="112"/>
      <c r="DS156" s="112"/>
      <c r="DT156" s="112"/>
      <c r="DU156" s="112"/>
      <c r="DV156" s="112"/>
      <c r="DW156" s="112"/>
      <c r="DX156" s="112"/>
      <c r="DY156" s="112"/>
      <c r="DZ156" s="112"/>
      <c r="EA156" s="112"/>
      <c r="EB156" s="112"/>
    </row>
    <row r="157" spans="1:132" s="115" customFormat="1" ht="15">
      <c r="A157" s="187" t="s">
        <v>157</v>
      </c>
      <c r="B157" s="188" t="s">
        <v>22</v>
      </c>
      <c r="C157" s="188" t="s">
        <v>7</v>
      </c>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c r="AA157" s="191"/>
      <c r="AB157" s="191"/>
      <c r="AC157" s="191"/>
      <c r="AD157" s="191"/>
      <c r="AE157" s="191"/>
      <c r="AF157" s="191"/>
      <c r="AG157" s="191"/>
      <c r="AH157" s="119"/>
      <c r="AI157" s="112"/>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c r="BG157" s="112"/>
      <c r="BH157" s="112"/>
      <c r="BI157" s="112"/>
      <c r="BJ157" s="112"/>
      <c r="BK157" s="112"/>
      <c r="BL157" s="112"/>
      <c r="BM157" s="112"/>
      <c r="BN157" s="112"/>
      <c r="BO157" s="112"/>
      <c r="BP157" s="112"/>
      <c r="BQ157" s="112"/>
      <c r="BR157" s="112"/>
      <c r="BS157" s="112"/>
      <c r="BT157" s="112"/>
      <c r="BU157" s="112"/>
      <c r="BV157" s="112"/>
      <c r="BW157" s="112"/>
      <c r="BX157" s="112"/>
      <c r="BY157" s="112"/>
      <c r="BZ157" s="112"/>
      <c r="CA157" s="112"/>
      <c r="CB157" s="112"/>
      <c r="CC157" s="112"/>
      <c r="CD157" s="112"/>
      <c r="CE157" s="112"/>
      <c r="CF157" s="112"/>
      <c r="CG157" s="112"/>
      <c r="CH157" s="112"/>
      <c r="CI157" s="112"/>
      <c r="CJ157" s="112"/>
      <c r="CK157" s="112"/>
      <c r="CL157" s="112"/>
      <c r="CM157" s="112"/>
      <c r="CN157" s="112"/>
      <c r="CO157" s="112"/>
      <c r="CP157" s="112"/>
      <c r="CQ157" s="112"/>
      <c r="CR157" s="112"/>
      <c r="CS157" s="112"/>
      <c r="CT157" s="112"/>
      <c r="CU157" s="112"/>
      <c r="CV157" s="112"/>
      <c r="CW157" s="112"/>
      <c r="CX157" s="112"/>
      <c r="CY157" s="112"/>
      <c r="CZ157" s="112"/>
      <c r="DA157" s="112"/>
      <c r="DB157" s="112"/>
      <c r="DC157" s="112"/>
      <c r="DD157" s="112"/>
      <c r="DE157" s="112"/>
      <c r="DF157" s="112"/>
      <c r="DG157" s="112"/>
      <c r="DH157" s="112"/>
      <c r="DI157" s="112"/>
      <c r="DJ157" s="112"/>
      <c r="DK157" s="112"/>
      <c r="DL157" s="112"/>
      <c r="DM157" s="112"/>
      <c r="DN157" s="112"/>
      <c r="DO157" s="112"/>
      <c r="DP157" s="112"/>
      <c r="DQ157" s="112"/>
      <c r="DR157" s="112"/>
      <c r="DS157" s="112"/>
      <c r="DT157" s="112"/>
      <c r="DU157" s="112"/>
      <c r="DV157" s="112"/>
      <c r="DW157" s="112"/>
      <c r="DX157" s="112"/>
      <c r="DY157" s="112"/>
      <c r="DZ157" s="112"/>
      <c r="EA157" s="112"/>
      <c r="EB157" s="112"/>
    </row>
    <row r="158" spans="1:132" s="115" customFormat="1" ht="15">
      <c r="A158" s="187" t="s">
        <v>158</v>
      </c>
      <c r="B158" s="188" t="s">
        <v>22</v>
      </c>
      <c r="C158" s="188" t="s">
        <v>7</v>
      </c>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c r="AA158" s="191"/>
      <c r="AB158" s="191"/>
      <c r="AC158" s="191"/>
      <c r="AD158" s="191"/>
      <c r="AE158" s="191"/>
      <c r="AF158" s="191"/>
      <c r="AG158" s="191"/>
      <c r="AH158" s="119"/>
      <c r="AI158" s="112"/>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c r="BG158" s="112"/>
      <c r="BH158" s="112"/>
      <c r="BI158" s="112"/>
      <c r="BJ158" s="112"/>
      <c r="BK158" s="112"/>
      <c r="BL158" s="112"/>
      <c r="BM158" s="112"/>
      <c r="BN158" s="112"/>
      <c r="BO158" s="112"/>
      <c r="BP158" s="112"/>
      <c r="BQ158" s="112"/>
      <c r="BR158" s="112"/>
      <c r="BS158" s="112"/>
      <c r="BT158" s="112"/>
      <c r="BU158" s="112"/>
      <c r="BV158" s="112"/>
      <c r="BW158" s="112"/>
      <c r="BX158" s="112"/>
      <c r="BY158" s="112"/>
      <c r="BZ158" s="112"/>
      <c r="CA158" s="112"/>
      <c r="CB158" s="112"/>
      <c r="CC158" s="112"/>
      <c r="CD158" s="112"/>
      <c r="CE158" s="112"/>
      <c r="CF158" s="112"/>
      <c r="CG158" s="112"/>
      <c r="CH158" s="112"/>
      <c r="CI158" s="112"/>
      <c r="CJ158" s="112"/>
      <c r="CK158" s="112"/>
      <c r="CL158" s="112"/>
      <c r="CM158" s="112"/>
      <c r="CN158" s="112"/>
      <c r="CO158" s="112"/>
      <c r="CP158" s="112"/>
      <c r="CQ158" s="112"/>
      <c r="CR158" s="112"/>
      <c r="CS158" s="112"/>
      <c r="CT158" s="112"/>
      <c r="CU158" s="112"/>
      <c r="CV158" s="112"/>
      <c r="CW158" s="112"/>
      <c r="CX158" s="112"/>
      <c r="CY158" s="112"/>
      <c r="CZ158" s="112"/>
      <c r="DA158" s="112"/>
      <c r="DB158" s="112"/>
      <c r="DC158" s="112"/>
      <c r="DD158" s="112"/>
      <c r="DE158" s="112"/>
      <c r="DF158" s="112"/>
      <c r="DG158" s="112"/>
      <c r="DH158" s="112"/>
      <c r="DI158" s="112"/>
      <c r="DJ158" s="112"/>
      <c r="DK158" s="112"/>
      <c r="DL158" s="112"/>
      <c r="DM158" s="112"/>
      <c r="DN158" s="112"/>
      <c r="DO158" s="112"/>
      <c r="DP158" s="112"/>
      <c r="DQ158" s="112"/>
      <c r="DR158" s="112"/>
      <c r="DS158" s="112"/>
      <c r="DT158" s="112"/>
      <c r="DU158" s="112"/>
      <c r="DV158" s="112"/>
      <c r="DW158" s="112"/>
      <c r="DX158" s="112"/>
      <c r="DY158" s="112"/>
      <c r="DZ158" s="112"/>
      <c r="EA158" s="112"/>
      <c r="EB158" s="112"/>
    </row>
    <row r="159" spans="1:132" s="115" customFormat="1" ht="15">
      <c r="A159" s="187" t="s">
        <v>159</v>
      </c>
      <c r="B159" s="188" t="s">
        <v>22</v>
      </c>
      <c r="C159" s="188" t="s">
        <v>7</v>
      </c>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c r="AA159" s="191"/>
      <c r="AB159" s="191"/>
      <c r="AC159" s="191"/>
      <c r="AD159" s="191"/>
      <c r="AE159" s="191"/>
      <c r="AF159" s="191"/>
      <c r="AG159" s="191"/>
      <c r="AH159" s="119"/>
      <c r="AI159" s="112"/>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c r="BG159" s="112"/>
      <c r="BH159" s="112"/>
      <c r="BI159" s="112"/>
      <c r="BJ159" s="112"/>
      <c r="BK159" s="112"/>
      <c r="BL159" s="112"/>
      <c r="BM159" s="112"/>
      <c r="BN159" s="112"/>
      <c r="BO159" s="112"/>
      <c r="BP159" s="112"/>
      <c r="BQ159" s="112"/>
      <c r="BR159" s="112"/>
      <c r="BS159" s="112"/>
      <c r="BT159" s="112"/>
      <c r="BU159" s="112"/>
      <c r="BV159" s="112"/>
      <c r="BW159" s="112"/>
      <c r="BX159" s="112"/>
      <c r="BY159" s="112"/>
      <c r="BZ159" s="112"/>
      <c r="CA159" s="112"/>
      <c r="CB159" s="112"/>
      <c r="CC159" s="112"/>
      <c r="CD159" s="112"/>
      <c r="CE159" s="112"/>
      <c r="CF159" s="112"/>
      <c r="CG159" s="112"/>
      <c r="CH159" s="112"/>
      <c r="CI159" s="112"/>
      <c r="CJ159" s="112"/>
      <c r="CK159" s="112"/>
      <c r="CL159" s="112"/>
      <c r="CM159" s="112"/>
      <c r="CN159" s="112"/>
      <c r="CO159" s="112"/>
      <c r="CP159" s="112"/>
      <c r="CQ159" s="112"/>
      <c r="CR159" s="112"/>
      <c r="CS159" s="112"/>
      <c r="CT159" s="112"/>
      <c r="CU159" s="112"/>
      <c r="CV159" s="112"/>
      <c r="CW159" s="112"/>
      <c r="CX159" s="112"/>
      <c r="CY159" s="112"/>
      <c r="CZ159" s="112"/>
      <c r="DA159" s="112"/>
      <c r="DB159" s="112"/>
      <c r="DC159" s="112"/>
      <c r="DD159" s="112"/>
      <c r="DE159" s="112"/>
      <c r="DF159" s="112"/>
      <c r="DG159" s="112"/>
      <c r="DH159" s="112"/>
      <c r="DI159" s="112"/>
      <c r="DJ159" s="112"/>
      <c r="DK159" s="112"/>
      <c r="DL159" s="112"/>
      <c r="DM159" s="112"/>
      <c r="DN159" s="112"/>
      <c r="DO159" s="112"/>
      <c r="DP159" s="112"/>
      <c r="DQ159" s="112"/>
      <c r="DR159" s="112"/>
      <c r="DS159" s="112"/>
      <c r="DT159" s="112"/>
      <c r="DU159" s="112"/>
      <c r="DV159" s="112"/>
      <c r="DW159" s="112"/>
      <c r="DX159" s="112"/>
      <c r="DY159" s="112"/>
      <c r="DZ159" s="112"/>
      <c r="EA159" s="112"/>
      <c r="EB159" s="112"/>
    </row>
    <row r="160" spans="1:132" s="115" customFormat="1" ht="15">
      <c r="A160" s="187" t="s">
        <v>160</v>
      </c>
      <c r="B160" s="188" t="s">
        <v>22</v>
      </c>
      <c r="C160" s="188" t="s">
        <v>7</v>
      </c>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c r="AA160" s="191"/>
      <c r="AB160" s="191"/>
      <c r="AC160" s="191"/>
      <c r="AD160" s="191"/>
      <c r="AE160" s="191"/>
      <c r="AF160" s="191"/>
      <c r="AG160" s="191"/>
      <c r="AH160" s="119"/>
      <c r="AI160" s="112"/>
      <c r="AJ160" s="112"/>
      <c r="AK160" s="112"/>
      <c r="AL160" s="112"/>
      <c r="AM160" s="112"/>
      <c r="AN160" s="112"/>
      <c r="AO160" s="112"/>
      <c r="AP160" s="112"/>
      <c r="AQ160" s="112"/>
      <c r="AR160" s="112"/>
      <c r="AS160" s="112"/>
      <c r="AT160" s="112"/>
      <c r="AU160" s="112"/>
      <c r="AV160" s="112"/>
      <c r="AW160" s="112"/>
      <c r="AX160" s="112"/>
      <c r="AY160" s="112"/>
      <c r="AZ160" s="112"/>
      <c r="BA160" s="112"/>
      <c r="BB160" s="112"/>
      <c r="BC160" s="112"/>
      <c r="BD160" s="112"/>
      <c r="BE160" s="112"/>
      <c r="BF160" s="112"/>
      <c r="BG160" s="112"/>
      <c r="BH160" s="112"/>
      <c r="BI160" s="112"/>
      <c r="BJ160" s="112"/>
      <c r="BK160" s="112"/>
      <c r="BL160" s="112"/>
      <c r="BM160" s="112"/>
      <c r="BN160" s="112"/>
      <c r="BO160" s="112"/>
      <c r="BP160" s="112"/>
      <c r="BQ160" s="112"/>
      <c r="BR160" s="112"/>
      <c r="BS160" s="112"/>
      <c r="BT160" s="112"/>
      <c r="BU160" s="112"/>
      <c r="BV160" s="112"/>
      <c r="BW160" s="112"/>
      <c r="BX160" s="112"/>
      <c r="BY160" s="112"/>
      <c r="BZ160" s="112"/>
      <c r="CA160" s="112"/>
      <c r="CB160" s="112"/>
      <c r="CC160" s="112"/>
      <c r="CD160" s="112"/>
      <c r="CE160" s="112"/>
      <c r="CF160" s="112"/>
      <c r="CG160" s="112"/>
      <c r="CH160" s="112"/>
      <c r="CI160" s="112"/>
      <c r="CJ160" s="112"/>
      <c r="CK160" s="112"/>
      <c r="CL160" s="112"/>
      <c r="CM160" s="112"/>
      <c r="CN160" s="112"/>
      <c r="CO160" s="112"/>
      <c r="CP160" s="112"/>
      <c r="CQ160" s="112"/>
      <c r="CR160" s="112"/>
      <c r="CS160" s="112"/>
      <c r="CT160" s="112"/>
      <c r="CU160" s="112"/>
      <c r="CV160" s="112"/>
      <c r="CW160" s="112"/>
      <c r="CX160" s="112"/>
      <c r="CY160" s="112"/>
      <c r="CZ160" s="112"/>
      <c r="DA160" s="112"/>
      <c r="DB160" s="112"/>
      <c r="DC160" s="112"/>
      <c r="DD160" s="112"/>
      <c r="DE160" s="112"/>
      <c r="DF160" s="112"/>
      <c r="DG160" s="112"/>
      <c r="DH160" s="112"/>
      <c r="DI160" s="112"/>
      <c r="DJ160" s="112"/>
      <c r="DK160" s="112"/>
      <c r="DL160" s="112"/>
      <c r="DM160" s="112"/>
      <c r="DN160" s="112"/>
      <c r="DO160" s="112"/>
      <c r="DP160" s="112"/>
      <c r="DQ160" s="112"/>
      <c r="DR160" s="112"/>
      <c r="DS160" s="112"/>
      <c r="DT160" s="112"/>
      <c r="DU160" s="112"/>
      <c r="DV160" s="112"/>
      <c r="DW160" s="112"/>
      <c r="DX160" s="112"/>
      <c r="DY160" s="112"/>
      <c r="DZ160" s="112"/>
      <c r="EA160" s="112"/>
      <c r="EB160" s="112"/>
    </row>
    <row r="161" spans="1:132" s="115" customFormat="1" ht="15">
      <c r="A161" s="187" t="s">
        <v>161</v>
      </c>
      <c r="B161" s="188" t="s">
        <v>7</v>
      </c>
      <c r="C161" s="188" t="s">
        <v>7</v>
      </c>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c r="AA161" s="191"/>
      <c r="AB161" s="191"/>
      <c r="AC161" s="191"/>
      <c r="AD161" s="191"/>
      <c r="AE161" s="191"/>
      <c r="AF161" s="191"/>
      <c r="AG161" s="191"/>
      <c r="AH161" s="119"/>
      <c r="AI161" s="112"/>
      <c r="AJ161" s="112"/>
      <c r="AK161" s="112"/>
      <c r="AL161" s="112"/>
      <c r="AM161" s="112"/>
      <c r="AN161" s="112"/>
      <c r="AO161" s="112"/>
      <c r="AP161" s="112"/>
      <c r="AQ161" s="112"/>
      <c r="AR161" s="112"/>
      <c r="AS161" s="112"/>
      <c r="AT161" s="112"/>
      <c r="AU161" s="112"/>
      <c r="AV161" s="112"/>
      <c r="AW161" s="112"/>
      <c r="AX161" s="112"/>
      <c r="AY161" s="112"/>
      <c r="AZ161" s="112"/>
      <c r="BA161" s="112"/>
      <c r="BB161" s="112"/>
      <c r="BC161" s="112"/>
      <c r="BD161" s="112"/>
      <c r="BE161" s="112"/>
      <c r="BF161" s="112"/>
      <c r="BG161" s="112"/>
      <c r="BH161" s="112"/>
      <c r="BI161" s="112"/>
      <c r="BJ161" s="112"/>
      <c r="BK161" s="112"/>
      <c r="BL161" s="112"/>
      <c r="BM161" s="112"/>
      <c r="BN161" s="112"/>
      <c r="BO161" s="112"/>
      <c r="BP161" s="112"/>
      <c r="BQ161" s="112"/>
      <c r="BR161" s="112"/>
      <c r="BS161" s="112"/>
      <c r="BT161" s="112"/>
      <c r="BU161" s="112"/>
      <c r="BV161" s="112"/>
      <c r="BW161" s="112"/>
      <c r="BX161" s="112"/>
      <c r="BY161" s="112"/>
      <c r="BZ161" s="112"/>
      <c r="CA161" s="112"/>
      <c r="CB161" s="112"/>
      <c r="CC161" s="112"/>
      <c r="CD161" s="112"/>
      <c r="CE161" s="112"/>
      <c r="CF161" s="112"/>
      <c r="CG161" s="112"/>
      <c r="CH161" s="112"/>
      <c r="CI161" s="112"/>
      <c r="CJ161" s="112"/>
      <c r="CK161" s="112"/>
      <c r="CL161" s="112"/>
      <c r="CM161" s="112"/>
      <c r="CN161" s="112"/>
      <c r="CO161" s="112"/>
      <c r="CP161" s="112"/>
      <c r="CQ161" s="112"/>
      <c r="CR161" s="112"/>
      <c r="CS161" s="112"/>
      <c r="CT161" s="112"/>
      <c r="CU161" s="112"/>
      <c r="CV161" s="112"/>
      <c r="CW161" s="112"/>
      <c r="CX161" s="112"/>
      <c r="CY161" s="112"/>
      <c r="CZ161" s="112"/>
      <c r="DA161" s="112"/>
      <c r="DB161" s="112"/>
      <c r="DC161" s="112"/>
      <c r="DD161" s="112"/>
      <c r="DE161" s="112"/>
      <c r="DF161" s="112"/>
      <c r="DG161" s="112"/>
      <c r="DH161" s="112"/>
      <c r="DI161" s="112"/>
      <c r="DJ161" s="112"/>
      <c r="DK161" s="112"/>
      <c r="DL161" s="112"/>
      <c r="DM161" s="112"/>
      <c r="DN161" s="112"/>
      <c r="DO161" s="112"/>
      <c r="DP161" s="112"/>
      <c r="DQ161" s="112"/>
      <c r="DR161" s="112"/>
      <c r="DS161" s="112"/>
      <c r="DT161" s="112"/>
      <c r="DU161" s="112"/>
      <c r="DV161" s="112"/>
      <c r="DW161" s="112"/>
      <c r="DX161" s="112"/>
      <c r="DY161" s="112"/>
      <c r="DZ161" s="112"/>
      <c r="EA161" s="112"/>
      <c r="EB161" s="112"/>
    </row>
    <row r="162" spans="1:132" s="115" customFormat="1" ht="15">
      <c r="A162" s="187" t="s">
        <v>162</v>
      </c>
      <c r="B162" s="188" t="s">
        <v>7</v>
      </c>
      <c r="C162" s="188" t="s">
        <v>7</v>
      </c>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c r="AA162" s="191"/>
      <c r="AB162" s="191"/>
      <c r="AC162" s="191"/>
      <c r="AD162" s="191"/>
      <c r="AE162" s="191"/>
      <c r="AF162" s="191"/>
      <c r="AG162" s="191"/>
      <c r="AH162" s="119"/>
      <c r="AI162" s="112"/>
      <c r="AJ162" s="112"/>
      <c r="AK162" s="112"/>
      <c r="AL162" s="112"/>
      <c r="AM162" s="112"/>
      <c r="AN162" s="112"/>
      <c r="AO162" s="112"/>
      <c r="AP162" s="112"/>
      <c r="AQ162" s="112"/>
      <c r="AR162" s="112"/>
      <c r="AS162" s="112"/>
      <c r="AT162" s="112"/>
      <c r="AU162" s="112"/>
      <c r="AV162" s="112"/>
      <c r="AW162" s="112"/>
      <c r="AX162" s="112"/>
      <c r="AY162" s="112"/>
      <c r="AZ162" s="112"/>
      <c r="BA162" s="112"/>
      <c r="BB162" s="112"/>
      <c r="BC162" s="112"/>
      <c r="BD162" s="112"/>
      <c r="BE162" s="112"/>
      <c r="BF162" s="112"/>
      <c r="BG162" s="112"/>
      <c r="BH162" s="112"/>
      <c r="BI162" s="112"/>
      <c r="BJ162" s="112"/>
      <c r="BK162" s="112"/>
      <c r="BL162" s="112"/>
      <c r="BM162" s="112"/>
      <c r="BN162" s="112"/>
      <c r="BO162" s="112"/>
      <c r="BP162" s="112"/>
      <c r="BQ162" s="112"/>
      <c r="BR162" s="112"/>
      <c r="BS162" s="112"/>
      <c r="BT162" s="112"/>
      <c r="BU162" s="112"/>
      <c r="BV162" s="112"/>
      <c r="BW162" s="112"/>
      <c r="BX162" s="112"/>
      <c r="BY162" s="112"/>
      <c r="BZ162" s="112"/>
      <c r="CA162" s="112"/>
      <c r="CB162" s="112"/>
      <c r="CC162" s="112"/>
      <c r="CD162" s="112"/>
      <c r="CE162" s="112"/>
      <c r="CF162" s="112"/>
      <c r="CG162" s="112"/>
      <c r="CH162" s="112"/>
      <c r="CI162" s="112"/>
      <c r="CJ162" s="112"/>
      <c r="CK162" s="112"/>
      <c r="CL162" s="112"/>
      <c r="CM162" s="112"/>
      <c r="CN162" s="112"/>
      <c r="CO162" s="112"/>
      <c r="CP162" s="112"/>
      <c r="CQ162" s="112"/>
      <c r="CR162" s="112"/>
      <c r="CS162" s="112"/>
      <c r="CT162" s="112"/>
      <c r="CU162" s="112"/>
      <c r="CV162" s="112"/>
      <c r="CW162" s="112"/>
      <c r="CX162" s="112"/>
      <c r="CY162" s="112"/>
      <c r="CZ162" s="112"/>
      <c r="DA162" s="112"/>
      <c r="DB162" s="112"/>
      <c r="DC162" s="112"/>
      <c r="DD162" s="112"/>
      <c r="DE162" s="112"/>
      <c r="DF162" s="112"/>
      <c r="DG162" s="112"/>
      <c r="DH162" s="112"/>
      <c r="DI162" s="112"/>
      <c r="DJ162" s="112"/>
      <c r="DK162" s="112"/>
      <c r="DL162" s="112"/>
      <c r="DM162" s="112"/>
      <c r="DN162" s="112"/>
      <c r="DO162" s="112"/>
      <c r="DP162" s="112"/>
      <c r="DQ162" s="112"/>
      <c r="DR162" s="112"/>
      <c r="DS162" s="112"/>
      <c r="DT162" s="112"/>
      <c r="DU162" s="112"/>
      <c r="DV162" s="112"/>
      <c r="DW162" s="112"/>
      <c r="DX162" s="112"/>
      <c r="DY162" s="112"/>
      <c r="DZ162" s="112"/>
      <c r="EA162" s="112"/>
      <c r="EB162" s="112"/>
    </row>
    <row r="163" spans="1:132" s="115" customFormat="1" ht="15">
      <c r="A163" s="187" t="s">
        <v>163</v>
      </c>
      <c r="B163" s="188" t="s">
        <v>7</v>
      </c>
      <c r="C163" s="188" t="s">
        <v>7</v>
      </c>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c r="AA163" s="191"/>
      <c r="AB163" s="191"/>
      <c r="AC163" s="191"/>
      <c r="AD163" s="191"/>
      <c r="AE163" s="191"/>
      <c r="AF163" s="191"/>
      <c r="AG163" s="191"/>
      <c r="AH163" s="119"/>
      <c r="AI163" s="112"/>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c r="BG163" s="112"/>
      <c r="BH163" s="112"/>
      <c r="BI163" s="112"/>
      <c r="BJ163" s="112"/>
      <c r="BK163" s="112"/>
      <c r="BL163" s="112"/>
      <c r="BM163" s="112"/>
      <c r="BN163" s="112"/>
      <c r="BO163" s="112"/>
      <c r="BP163" s="112"/>
      <c r="BQ163" s="112"/>
      <c r="BR163" s="112"/>
      <c r="BS163" s="112"/>
      <c r="BT163" s="112"/>
      <c r="BU163" s="112"/>
      <c r="BV163" s="112"/>
      <c r="BW163" s="112"/>
      <c r="BX163" s="112"/>
      <c r="BY163" s="112"/>
      <c r="BZ163" s="112"/>
      <c r="CA163" s="112"/>
      <c r="CB163" s="112"/>
      <c r="CC163" s="112"/>
      <c r="CD163" s="112"/>
      <c r="CE163" s="112"/>
      <c r="CF163" s="112"/>
      <c r="CG163" s="112"/>
      <c r="CH163" s="112"/>
      <c r="CI163" s="112"/>
      <c r="CJ163" s="112"/>
      <c r="CK163" s="112"/>
      <c r="CL163" s="112"/>
      <c r="CM163" s="112"/>
      <c r="CN163" s="112"/>
      <c r="CO163" s="112"/>
      <c r="CP163" s="112"/>
      <c r="CQ163" s="112"/>
      <c r="CR163" s="112"/>
      <c r="CS163" s="112"/>
      <c r="CT163" s="112"/>
      <c r="CU163" s="112"/>
      <c r="CV163" s="112"/>
      <c r="CW163" s="112"/>
      <c r="CX163" s="112"/>
      <c r="CY163" s="112"/>
      <c r="CZ163" s="112"/>
      <c r="DA163" s="112"/>
      <c r="DB163" s="112"/>
      <c r="DC163" s="112"/>
      <c r="DD163" s="112"/>
      <c r="DE163" s="112"/>
      <c r="DF163" s="112"/>
      <c r="DG163" s="112"/>
      <c r="DH163" s="112"/>
      <c r="DI163" s="112"/>
      <c r="DJ163" s="112"/>
      <c r="DK163" s="112"/>
      <c r="DL163" s="112"/>
      <c r="DM163" s="112"/>
      <c r="DN163" s="112"/>
      <c r="DO163" s="112"/>
      <c r="DP163" s="112"/>
      <c r="DQ163" s="112"/>
      <c r="DR163" s="112"/>
      <c r="DS163" s="112"/>
      <c r="DT163" s="112"/>
      <c r="DU163" s="112"/>
      <c r="DV163" s="112"/>
      <c r="DW163" s="112"/>
      <c r="DX163" s="112"/>
      <c r="DY163" s="112"/>
      <c r="DZ163" s="112"/>
      <c r="EA163" s="112"/>
      <c r="EB163" s="112"/>
    </row>
    <row r="164" spans="1:132" s="115" customFormat="1" ht="30">
      <c r="A164" s="187" t="s">
        <v>164</v>
      </c>
      <c r="B164" s="188" t="s">
        <v>22</v>
      </c>
      <c r="C164" s="188" t="s">
        <v>7</v>
      </c>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c r="AA164" s="191"/>
      <c r="AB164" s="191"/>
      <c r="AC164" s="191"/>
      <c r="AD164" s="191"/>
      <c r="AE164" s="191"/>
      <c r="AF164" s="191"/>
      <c r="AG164" s="191"/>
      <c r="AH164" s="119"/>
      <c r="AI164" s="112"/>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c r="BG164" s="112"/>
      <c r="BH164" s="112"/>
      <c r="BI164" s="112"/>
      <c r="BJ164" s="112"/>
      <c r="BK164" s="112"/>
      <c r="BL164" s="112"/>
      <c r="BM164" s="112"/>
      <c r="BN164" s="112"/>
      <c r="BO164" s="112"/>
      <c r="BP164" s="112"/>
      <c r="BQ164" s="112"/>
      <c r="BR164" s="112"/>
      <c r="BS164" s="112"/>
      <c r="BT164" s="112"/>
      <c r="BU164" s="112"/>
      <c r="BV164" s="112"/>
      <c r="BW164" s="112"/>
      <c r="BX164" s="112"/>
      <c r="BY164" s="112"/>
      <c r="BZ164" s="112"/>
      <c r="CA164" s="112"/>
      <c r="CB164" s="112"/>
      <c r="CC164" s="112"/>
      <c r="CD164" s="112"/>
      <c r="CE164" s="112"/>
      <c r="CF164" s="112"/>
      <c r="CG164" s="112"/>
      <c r="CH164" s="112"/>
      <c r="CI164" s="112"/>
      <c r="CJ164" s="112"/>
      <c r="CK164" s="112"/>
      <c r="CL164" s="112"/>
      <c r="CM164" s="112"/>
      <c r="CN164" s="112"/>
      <c r="CO164" s="112"/>
      <c r="CP164" s="112"/>
      <c r="CQ164" s="112"/>
      <c r="CR164" s="112"/>
      <c r="CS164" s="112"/>
      <c r="CT164" s="112"/>
      <c r="CU164" s="112"/>
      <c r="CV164" s="112"/>
      <c r="CW164" s="112"/>
      <c r="CX164" s="112"/>
      <c r="CY164" s="112"/>
      <c r="CZ164" s="112"/>
      <c r="DA164" s="112"/>
      <c r="DB164" s="112"/>
      <c r="DC164" s="112"/>
      <c r="DD164" s="112"/>
      <c r="DE164" s="112"/>
      <c r="DF164" s="112"/>
      <c r="DG164" s="112"/>
      <c r="DH164" s="112"/>
      <c r="DI164" s="112"/>
      <c r="DJ164" s="112"/>
      <c r="DK164" s="112"/>
      <c r="DL164" s="112"/>
      <c r="DM164" s="112"/>
      <c r="DN164" s="112"/>
      <c r="DO164" s="112"/>
      <c r="DP164" s="112"/>
      <c r="DQ164" s="112"/>
      <c r="DR164" s="112"/>
      <c r="DS164" s="112"/>
      <c r="DT164" s="112"/>
      <c r="DU164" s="112"/>
      <c r="DV164" s="112"/>
      <c r="DW164" s="112"/>
      <c r="DX164" s="112"/>
      <c r="DY164" s="112"/>
      <c r="DZ164" s="112"/>
      <c r="EA164" s="112"/>
      <c r="EB164" s="112"/>
    </row>
    <row r="165" spans="1:132" s="115" customFormat="1" ht="15">
      <c r="A165" s="187" t="s">
        <v>165</v>
      </c>
      <c r="B165" s="188" t="s">
        <v>22</v>
      </c>
      <c r="C165" s="188" t="s">
        <v>7</v>
      </c>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c r="AA165" s="191"/>
      <c r="AB165" s="191"/>
      <c r="AC165" s="191"/>
      <c r="AD165" s="191"/>
      <c r="AE165" s="191"/>
      <c r="AF165" s="191"/>
      <c r="AG165" s="191"/>
      <c r="AH165" s="119"/>
      <c r="AI165" s="112"/>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c r="BG165" s="112"/>
      <c r="BH165" s="112"/>
      <c r="BI165" s="112"/>
      <c r="BJ165" s="112"/>
      <c r="BK165" s="112"/>
      <c r="BL165" s="112"/>
      <c r="BM165" s="112"/>
      <c r="BN165" s="112"/>
      <c r="BO165" s="112"/>
      <c r="BP165" s="112"/>
      <c r="BQ165" s="112"/>
      <c r="BR165" s="112"/>
      <c r="BS165" s="112"/>
      <c r="BT165" s="112"/>
      <c r="BU165" s="112"/>
      <c r="BV165" s="112"/>
      <c r="BW165" s="112"/>
      <c r="BX165" s="112"/>
      <c r="BY165" s="112"/>
      <c r="BZ165" s="112"/>
      <c r="CA165" s="112"/>
      <c r="CB165" s="112"/>
      <c r="CC165" s="112"/>
      <c r="CD165" s="112"/>
      <c r="CE165" s="112"/>
      <c r="CF165" s="112"/>
      <c r="CG165" s="112"/>
      <c r="CH165" s="112"/>
      <c r="CI165" s="112"/>
      <c r="CJ165" s="112"/>
      <c r="CK165" s="112"/>
      <c r="CL165" s="112"/>
      <c r="CM165" s="112"/>
      <c r="CN165" s="112"/>
      <c r="CO165" s="112"/>
      <c r="CP165" s="112"/>
      <c r="CQ165" s="112"/>
      <c r="CR165" s="112"/>
      <c r="CS165" s="112"/>
      <c r="CT165" s="112"/>
      <c r="CU165" s="112"/>
      <c r="CV165" s="112"/>
      <c r="CW165" s="112"/>
      <c r="CX165" s="112"/>
      <c r="CY165" s="112"/>
      <c r="CZ165" s="112"/>
      <c r="DA165" s="112"/>
      <c r="DB165" s="112"/>
      <c r="DC165" s="112"/>
      <c r="DD165" s="112"/>
      <c r="DE165" s="112"/>
      <c r="DF165" s="112"/>
      <c r="DG165" s="112"/>
      <c r="DH165" s="112"/>
      <c r="DI165" s="112"/>
      <c r="DJ165" s="112"/>
      <c r="DK165" s="112"/>
      <c r="DL165" s="112"/>
      <c r="DM165" s="112"/>
      <c r="DN165" s="112"/>
      <c r="DO165" s="112"/>
      <c r="DP165" s="112"/>
      <c r="DQ165" s="112"/>
      <c r="DR165" s="112"/>
      <c r="DS165" s="112"/>
      <c r="DT165" s="112"/>
      <c r="DU165" s="112"/>
      <c r="DV165" s="112"/>
      <c r="DW165" s="112"/>
      <c r="DX165" s="112"/>
      <c r="DY165" s="112"/>
      <c r="DZ165" s="112"/>
      <c r="EA165" s="112"/>
      <c r="EB165" s="112"/>
    </row>
    <row r="166" spans="1:132" s="115" customFormat="1" ht="15">
      <c r="A166" s="187" t="s">
        <v>166</v>
      </c>
      <c r="B166" s="188" t="s">
        <v>7</v>
      </c>
      <c r="C166" s="188" t="s">
        <v>7</v>
      </c>
      <c r="D166" s="191" t="s">
        <v>68</v>
      </c>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c r="AA166" s="191"/>
      <c r="AB166" s="191"/>
      <c r="AC166" s="191"/>
      <c r="AD166" s="191"/>
      <c r="AE166" s="191"/>
      <c r="AF166" s="191"/>
      <c r="AG166" s="191"/>
      <c r="AH166" s="119"/>
      <c r="AI166" s="112"/>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c r="BG166" s="112"/>
      <c r="BH166" s="112"/>
      <c r="BI166" s="112"/>
      <c r="BJ166" s="112"/>
      <c r="BK166" s="112"/>
      <c r="BL166" s="112"/>
      <c r="BM166" s="112"/>
      <c r="BN166" s="112"/>
      <c r="BO166" s="112"/>
      <c r="BP166" s="112"/>
      <c r="BQ166" s="112"/>
      <c r="BR166" s="112"/>
      <c r="BS166" s="112"/>
      <c r="BT166" s="112"/>
      <c r="BU166" s="112"/>
      <c r="BV166" s="112"/>
      <c r="BW166" s="112"/>
      <c r="BX166" s="112"/>
      <c r="BY166" s="112"/>
      <c r="BZ166" s="112"/>
      <c r="CA166" s="112"/>
      <c r="CB166" s="112"/>
      <c r="CC166" s="112"/>
      <c r="CD166" s="112"/>
      <c r="CE166" s="112"/>
      <c r="CF166" s="112"/>
      <c r="CG166" s="112"/>
      <c r="CH166" s="112"/>
      <c r="CI166" s="112"/>
      <c r="CJ166" s="112"/>
      <c r="CK166" s="112"/>
      <c r="CL166" s="112"/>
      <c r="CM166" s="112"/>
      <c r="CN166" s="112"/>
      <c r="CO166" s="112"/>
      <c r="CP166" s="112"/>
      <c r="CQ166" s="112"/>
      <c r="CR166" s="112"/>
      <c r="CS166" s="112"/>
      <c r="CT166" s="112"/>
      <c r="CU166" s="112"/>
      <c r="CV166" s="112"/>
      <c r="CW166" s="112"/>
      <c r="CX166" s="112"/>
      <c r="CY166" s="112"/>
      <c r="CZ166" s="112"/>
      <c r="DA166" s="112"/>
      <c r="DB166" s="112"/>
      <c r="DC166" s="112"/>
      <c r="DD166" s="112"/>
      <c r="DE166" s="112"/>
      <c r="DF166" s="112"/>
      <c r="DG166" s="112"/>
      <c r="DH166" s="112"/>
      <c r="DI166" s="112"/>
      <c r="DJ166" s="112"/>
      <c r="DK166" s="112"/>
      <c r="DL166" s="112"/>
      <c r="DM166" s="112"/>
      <c r="DN166" s="112"/>
      <c r="DO166" s="112"/>
      <c r="DP166" s="112"/>
      <c r="DQ166" s="112"/>
      <c r="DR166" s="112"/>
      <c r="DS166" s="112"/>
      <c r="DT166" s="112"/>
      <c r="DU166" s="112"/>
      <c r="DV166" s="112"/>
      <c r="DW166" s="112"/>
      <c r="DX166" s="112"/>
      <c r="DY166" s="112"/>
      <c r="DZ166" s="112"/>
      <c r="EA166" s="112"/>
      <c r="EB166" s="112"/>
    </row>
    <row r="167" spans="1:132" s="115" customFormat="1" ht="15">
      <c r="A167" s="187" t="s">
        <v>167</v>
      </c>
      <c r="B167" s="188" t="s">
        <v>22</v>
      </c>
      <c r="C167" s="188" t="s">
        <v>7</v>
      </c>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c r="AA167" s="191"/>
      <c r="AB167" s="191"/>
      <c r="AC167" s="191"/>
      <c r="AD167" s="191"/>
      <c r="AE167" s="191"/>
      <c r="AF167" s="191"/>
      <c r="AG167" s="191"/>
      <c r="AH167" s="119"/>
      <c r="AI167" s="112"/>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c r="BG167" s="112"/>
      <c r="BH167" s="112"/>
      <c r="BI167" s="112"/>
      <c r="BJ167" s="112"/>
      <c r="BK167" s="112"/>
      <c r="BL167" s="112"/>
      <c r="BM167" s="112"/>
      <c r="BN167" s="112"/>
      <c r="BO167" s="112"/>
      <c r="BP167" s="112"/>
      <c r="BQ167" s="112"/>
      <c r="BR167" s="112"/>
      <c r="BS167" s="112"/>
      <c r="BT167" s="112"/>
      <c r="BU167" s="112"/>
      <c r="BV167" s="112"/>
      <c r="BW167" s="112"/>
      <c r="BX167" s="112"/>
      <c r="BY167" s="112"/>
      <c r="BZ167" s="112"/>
      <c r="CA167" s="112"/>
      <c r="CB167" s="112"/>
      <c r="CC167" s="112"/>
      <c r="CD167" s="112"/>
      <c r="CE167" s="112"/>
      <c r="CF167" s="112"/>
      <c r="CG167" s="112"/>
      <c r="CH167" s="112"/>
      <c r="CI167" s="112"/>
      <c r="CJ167" s="112"/>
      <c r="CK167" s="112"/>
      <c r="CL167" s="112"/>
      <c r="CM167" s="112"/>
      <c r="CN167" s="112"/>
      <c r="CO167" s="112"/>
      <c r="CP167" s="112"/>
      <c r="CQ167" s="112"/>
      <c r="CR167" s="112"/>
      <c r="CS167" s="112"/>
      <c r="CT167" s="112"/>
      <c r="CU167" s="112"/>
      <c r="CV167" s="112"/>
      <c r="CW167" s="112"/>
      <c r="CX167" s="112"/>
      <c r="CY167" s="112"/>
      <c r="CZ167" s="112"/>
      <c r="DA167" s="112"/>
      <c r="DB167" s="112"/>
      <c r="DC167" s="112"/>
      <c r="DD167" s="112"/>
      <c r="DE167" s="112"/>
      <c r="DF167" s="112"/>
      <c r="DG167" s="112"/>
      <c r="DH167" s="112"/>
      <c r="DI167" s="112"/>
      <c r="DJ167" s="112"/>
      <c r="DK167" s="112"/>
      <c r="DL167" s="112"/>
      <c r="DM167" s="112"/>
      <c r="DN167" s="112"/>
      <c r="DO167" s="112"/>
      <c r="DP167" s="112"/>
      <c r="DQ167" s="112"/>
      <c r="DR167" s="112"/>
      <c r="DS167" s="112"/>
      <c r="DT167" s="112"/>
      <c r="DU167" s="112"/>
      <c r="DV167" s="112"/>
      <c r="DW167" s="112"/>
      <c r="DX167" s="112"/>
      <c r="DY167" s="112"/>
      <c r="DZ167" s="112"/>
      <c r="EA167" s="112"/>
      <c r="EB167" s="112"/>
    </row>
    <row r="168" spans="1:132" s="115" customFormat="1" ht="15">
      <c r="A168" s="187" t="s">
        <v>168</v>
      </c>
      <c r="B168" s="188" t="s">
        <v>22</v>
      </c>
      <c r="C168" s="188" t="s">
        <v>7</v>
      </c>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c r="AA168" s="191"/>
      <c r="AB168" s="191"/>
      <c r="AC168" s="191"/>
      <c r="AD168" s="191"/>
      <c r="AE168" s="191"/>
      <c r="AF168" s="191"/>
      <c r="AG168" s="191"/>
      <c r="AH168" s="119"/>
      <c r="AI168" s="112"/>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c r="BG168" s="112"/>
      <c r="BH168" s="112"/>
      <c r="BI168" s="112"/>
      <c r="BJ168" s="112"/>
      <c r="BK168" s="112"/>
      <c r="BL168" s="112"/>
      <c r="BM168" s="112"/>
      <c r="BN168" s="112"/>
      <c r="BO168" s="112"/>
      <c r="BP168" s="112"/>
      <c r="BQ168" s="112"/>
      <c r="BR168" s="112"/>
      <c r="BS168" s="112"/>
      <c r="BT168" s="112"/>
      <c r="BU168" s="112"/>
      <c r="BV168" s="112"/>
      <c r="BW168" s="112"/>
      <c r="BX168" s="112"/>
      <c r="BY168" s="112"/>
      <c r="BZ168" s="112"/>
      <c r="CA168" s="112"/>
      <c r="CB168" s="112"/>
      <c r="CC168" s="112"/>
      <c r="CD168" s="112"/>
      <c r="CE168" s="112"/>
      <c r="CF168" s="112"/>
      <c r="CG168" s="112"/>
      <c r="CH168" s="112"/>
      <c r="CI168" s="112"/>
      <c r="CJ168" s="112"/>
      <c r="CK168" s="112"/>
      <c r="CL168" s="112"/>
      <c r="CM168" s="112"/>
      <c r="CN168" s="112"/>
      <c r="CO168" s="112"/>
      <c r="CP168" s="112"/>
      <c r="CQ168" s="112"/>
      <c r="CR168" s="112"/>
      <c r="CS168" s="112"/>
      <c r="CT168" s="112"/>
      <c r="CU168" s="112"/>
      <c r="CV168" s="112"/>
      <c r="CW168" s="112"/>
      <c r="CX168" s="112"/>
      <c r="CY168" s="112"/>
      <c r="CZ168" s="112"/>
      <c r="DA168" s="112"/>
      <c r="DB168" s="112"/>
      <c r="DC168" s="112"/>
      <c r="DD168" s="112"/>
      <c r="DE168" s="112"/>
      <c r="DF168" s="112"/>
      <c r="DG168" s="112"/>
      <c r="DH168" s="112"/>
      <c r="DI168" s="112"/>
      <c r="DJ168" s="112"/>
      <c r="DK168" s="112"/>
      <c r="DL168" s="112"/>
      <c r="DM168" s="112"/>
      <c r="DN168" s="112"/>
      <c r="DO168" s="112"/>
      <c r="DP168" s="112"/>
      <c r="DQ168" s="112"/>
      <c r="DR168" s="112"/>
      <c r="DS168" s="112"/>
      <c r="DT168" s="112"/>
      <c r="DU168" s="112"/>
      <c r="DV168" s="112"/>
      <c r="DW168" s="112"/>
      <c r="DX168" s="112"/>
      <c r="DY168" s="112"/>
      <c r="DZ168" s="112"/>
      <c r="EA168" s="112"/>
      <c r="EB168" s="112"/>
    </row>
    <row r="169" spans="1:132" s="115" customFormat="1" ht="30">
      <c r="A169" s="187" t="s">
        <v>169</v>
      </c>
      <c r="B169" s="188" t="s">
        <v>7</v>
      </c>
      <c r="C169" s="188" t="s">
        <v>7</v>
      </c>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c r="AA169" s="191"/>
      <c r="AB169" s="191"/>
      <c r="AC169" s="191"/>
      <c r="AD169" s="191"/>
      <c r="AE169" s="191"/>
      <c r="AF169" s="191"/>
      <c r="AG169" s="191"/>
      <c r="AH169" s="119"/>
      <c r="AI169" s="112"/>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c r="BG169" s="112"/>
      <c r="BH169" s="112"/>
      <c r="BI169" s="112"/>
      <c r="BJ169" s="112"/>
      <c r="BK169" s="112"/>
      <c r="BL169" s="112"/>
      <c r="BM169" s="112"/>
      <c r="BN169" s="112"/>
      <c r="BO169" s="112"/>
      <c r="BP169" s="112"/>
      <c r="BQ169" s="112"/>
      <c r="BR169" s="112"/>
      <c r="BS169" s="112"/>
      <c r="BT169" s="112"/>
      <c r="BU169" s="112"/>
      <c r="BV169" s="112"/>
      <c r="BW169" s="112"/>
      <c r="BX169" s="112"/>
      <c r="BY169" s="112"/>
      <c r="BZ169" s="112"/>
      <c r="CA169" s="112"/>
      <c r="CB169" s="112"/>
      <c r="CC169" s="112"/>
      <c r="CD169" s="112"/>
      <c r="CE169" s="112"/>
      <c r="CF169" s="112"/>
      <c r="CG169" s="112"/>
      <c r="CH169" s="112"/>
      <c r="CI169" s="112"/>
      <c r="CJ169" s="112"/>
      <c r="CK169" s="112"/>
      <c r="CL169" s="112"/>
      <c r="CM169" s="112"/>
      <c r="CN169" s="112"/>
      <c r="CO169" s="112"/>
      <c r="CP169" s="112"/>
      <c r="CQ169" s="112"/>
      <c r="CR169" s="112"/>
      <c r="CS169" s="112"/>
      <c r="CT169" s="112"/>
      <c r="CU169" s="112"/>
      <c r="CV169" s="112"/>
      <c r="CW169" s="112"/>
      <c r="CX169" s="112"/>
      <c r="CY169" s="112"/>
      <c r="CZ169" s="112"/>
      <c r="DA169" s="112"/>
      <c r="DB169" s="112"/>
      <c r="DC169" s="112"/>
      <c r="DD169" s="112"/>
      <c r="DE169" s="112"/>
      <c r="DF169" s="112"/>
      <c r="DG169" s="112"/>
      <c r="DH169" s="112"/>
      <c r="DI169" s="112"/>
      <c r="DJ169" s="112"/>
      <c r="DK169" s="112"/>
      <c r="DL169" s="112"/>
      <c r="DM169" s="112"/>
      <c r="DN169" s="112"/>
      <c r="DO169" s="112"/>
      <c r="DP169" s="112"/>
      <c r="DQ169" s="112"/>
      <c r="DR169" s="112"/>
      <c r="DS169" s="112"/>
      <c r="DT169" s="112"/>
      <c r="DU169" s="112"/>
      <c r="DV169" s="112"/>
      <c r="DW169" s="112"/>
      <c r="DX169" s="112"/>
      <c r="DY169" s="112"/>
      <c r="DZ169" s="112"/>
      <c r="EA169" s="112"/>
      <c r="EB169" s="112"/>
    </row>
    <row r="170" spans="1:132" s="115" customFormat="1" ht="15">
      <c r="A170" s="187" t="s">
        <v>170</v>
      </c>
      <c r="B170" s="188" t="s">
        <v>22</v>
      </c>
      <c r="C170" s="188" t="s">
        <v>7</v>
      </c>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c r="AA170" s="191"/>
      <c r="AB170" s="191"/>
      <c r="AC170" s="191"/>
      <c r="AD170" s="191"/>
      <c r="AE170" s="191"/>
      <c r="AF170" s="191"/>
      <c r="AG170" s="191"/>
      <c r="AH170" s="119"/>
      <c r="AI170" s="112"/>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c r="BG170" s="112"/>
      <c r="BH170" s="112"/>
      <c r="BI170" s="112"/>
      <c r="BJ170" s="112"/>
      <c r="BK170" s="112"/>
      <c r="BL170" s="112"/>
      <c r="BM170" s="112"/>
      <c r="BN170" s="112"/>
      <c r="BO170" s="112"/>
      <c r="BP170" s="112"/>
      <c r="BQ170" s="112"/>
      <c r="BR170" s="112"/>
      <c r="BS170" s="112"/>
      <c r="BT170" s="112"/>
      <c r="BU170" s="112"/>
      <c r="BV170" s="112"/>
      <c r="BW170" s="112"/>
      <c r="BX170" s="112"/>
      <c r="BY170" s="112"/>
      <c r="BZ170" s="112"/>
      <c r="CA170" s="112"/>
      <c r="CB170" s="112"/>
      <c r="CC170" s="112"/>
      <c r="CD170" s="112"/>
      <c r="CE170" s="112"/>
      <c r="CF170" s="112"/>
      <c r="CG170" s="112"/>
      <c r="CH170" s="112"/>
      <c r="CI170" s="112"/>
      <c r="CJ170" s="112"/>
      <c r="CK170" s="112"/>
      <c r="CL170" s="112"/>
      <c r="CM170" s="112"/>
      <c r="CN170" s="112"/>
      <c r="CO170" s="112"/>
      <c r="CP170" s="112"/>
      <c r="CQ170" s="112"/>
      <c r="CR170" s="112"/>
      <c r="CS170" s="112"/>
      <c r="CT170" s="112"/>
      <c r="CU170" s="112"/>
      <c r="CV170" s="112"/>
      <c r="CW170" s="112"/>
      <c r="CX170" s="112"/>
      <c r="CY170" s="112"/>
      <c r="CZ170" s="112"/>
      <c r="DA170" s="112"/>
      <c r="DB170" s="112"/>
      <c r="DC170" s="112"/>
      <c r="DD170" s="112"/>
      <c r="DE170" s="112"/>
      <c r="DF170" s="112"/>
      <c r="DG170" s="112"/>
      <c r="DH170" s="112"/>
      <c r="DI170" s="112"/>
      <c r="DJ170" s="112"/>
      <c r="DK170" s="112"/>
      <c r="DL170" s="112"/>
      <c r="DM170" s="112"/>
      <c r="DN170" s="112"/>
      <c r="DO170" s="112"/>
      <c r="DP170" s="112"/>
      <c r="DQ170" s="112"/>
      <c r="DR170" s="112"/>
      <c r="DS170" s="112"/>
      <c r="DT170" s="112"/>
      <c r="DU170" s="112"/>
      <c r="DV170" s="112"/>
      <c r="DW170" s="112"/>
      <c r="DX170" s="112"/>
      <c r="DY170" s="112"/>
      <c r="DZ170" s="112"/>
      <c r="EA170" s="112"/>
      <c r="EB170" s="112"/>
    </row>
    <row r="171" spans="1:132" s="115" customFormat="1" ht="15">
      <c r="A171" s="187" t="s">
        <v>163</v>
      </c>
      <c r="B171" s="188" t="s">
        <v>22</v>
      </c>
      <c r="C171" s="188" t="s">
        <v>7</v>
      </c>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c r="AA171" s="191"/>
      <c r="AB171" s="191"/>
      <c r="AC171" s="191"/>
      <c r="AD171" s="191"/>
      <c r="AE171" s="191"/>
      <c r="AF171" s="191"/>
      <c r="AG171" s="191"/>
      <c r="AH171" s="119"/>
      <c r="AI171" s="112"/>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c r="BG171" s="112"/>
      <c r="BH171" s="112"/>
      <c r="BI171" s="112"/>
      <c r="BJ171" s="112"/>
      <c r="BK171" s="112"/>
      <c r="BL171" s="112"/>
      <c r="BM171" s="112"/>
      <c r="BN171" s="112"/>
      <c r="BO171" s="112"/>
      <c r="BP171" s="112"/>
      <c r="BQ171" s="112"/>
      <c r="BR171" s="112"/>
      <c r="BS171" s="112"/>
      <c r="BT171" s="112"/>
      <c r="BU171" s="112"/>
      <c r="BV171" s="112"/>
      <c r="BW171" s="112"/>
      <c r="BX171" s="112"/>
      <c r="BY171" s="112"/>
      <c r="BZ171" s="112"/>
      <c r="CA171" s="112"/>
      <c r="CB171" s="112"/>
      <c r="CC171" s="112"/>
      <c r="CD171" s="112"/>
      <c r="CE171" s="112"/>
      <c r="CF171" s="112"/>
      <c r="CG171" s="112"/>
      <c r="CH171" s="112"/>
      <c r="CI171" s="112"/>
      <c r="CJ171" s="112"/>
      <c r="CK171" s="112"/>
      <c r="CL171" s="112"/>
      <c r="CM171" s="112"/>
      <c r="CN171" s="112"/>
      <c r="CO171" s="112"/>
      <c r="CP171" s="112"/>
      <c r="CQ171" s="112"/>
      <c r="CR171" s="112"/>
      <c r="CS171" s="112"/>
      <c r="CT171" s="112"/>
      <c r="CU171" s="112"/>
      <c r="CV171" s="112"/>
      <c r="CW171" s="112"/>
      <c r="CX171" s="112"/>
      <c r="CY171" s="112"/>
      <c r="CZ171" s="112"/>
      <c r="DA171" s="112"/>
      <c r="DB171" s="112"/>
      <c r="DC171" s="112"/>
      <c r="DD171" s="112"/>
      <c r="DE171" s="112"/>
      <c r="DF171" s="112"/>
      <c r="DG171" s="112"/>
      <c r="DH171" s="112"/>
      <c r="DI171" s="112"/>
      <c r="DJ171" s="112"/>
      <c r="DK171" s="112"/>
      <c r="DL171" s="112"/>
      <c r="DM171" s="112"/>
      <c r="DN171" s="112"/>
      <c r="DO171" s="112"/>
      <c r="DP171" s="112"/>
      <c r="DQ171" s="112"/>
      <c r="DR171" s="112"/>
      <c r="DS171" s="112"/>
      <c r="DT171" s="112"/>
      <c r="DU171" s="112"/>
      <c r="DV171" s="112"/>
      <c r="DW171" s="112"/>
      <c r="DX171" s="112"/>
      <c r="DY171" s="112"/>
      <c r="DZ171" s="112"/>
      <c r="EA171" s="112"/>
      <c r="EB171" s="112"/>
    </row>
    <row r="172" spans="1:132" s="115" customFormat="1" ht="15">
      <c r="A172" s="187" t="s">
        <v>171</v>
      </c>
      <c r="B172" s="188" t="s">
        <v>22</v>
      </c>
      <c r="C172" s="188" t="s">
        <v>7</v>
      </c>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c r="AA172" s="191"/>
      <c r="AB172" s="191"/>
      <c r="AC172" s="191"/>
      <c r="AD172" s="191"/>
      <c r="AE172" s="191"/>
      <c r="AF172" s="191"/>
      <c r="AG172" s="191"/>
      <c r="AH172" s="119"/>
      <c r="AI172" s="112"/>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c r="BG172" s="112"/>
      <c r="BH172" s="112"/>
      <c r="BI172" s="112"/>
      <c r="BJ172" s="112"/>
      <c r="BK172" s="112"/>
      <c r="BL172" s="112"/>
      <c r="BM172" s="112"/>
      <c r="BN172" s="112"/>
      <c r="BO172" s="112"/>
      <c r="BP172" s="112"/>
      <c r="BQ172" s="112"/>
      <c r="BR172" s="112"/>
      <c r="BS172" s="112"/>
      <c r="BT172" s="112"/>
      <c r="BU172" s="112"/>
      <c r="BV172" s="112"/>
      <c r="BW172" s="112"/>
      <c r="BX172" s="112"/>
      <c r="BY172" s="112"/>
      <c r="BZ172" s="112"/>
      <c r="CA172" s="112"/>
      <c r="CB172" s="112"/>
      <c r="CC172" s="112"/>
      <c r="CD172" s="112"/>
      <c r="CE172" s="112"/>
      <c r="CF172" s="112"/>
      <c r="CG172" s="112"/>
      <c r="CH172" s="112"/>
      <c r="CI172" s="112"/>
      <c r="CJ172" s="112"/>
      <c r="CK172" s="112"/>
      <c r="CL172" s="112"/>
      <c r="CM172" s="112"/>
      <c r="CN172" s="112"/>
      <c r="CO172" s="112"/>
      <c r="CP172" s="112"/>
      <c r="CQ172" s="112"/>
      <c r="CR172" s="112"/>
      <c r="CS172" s="112"/>
      <c r="CT172" s="112"/>
      <c r="CU172" s="112"/>
      <c r="CV172" s="112"/>
      <c r="CW172" s="112"/>
      <c r="CX172" s="112"/>
      <c r="CY172" s="112"/>
      <c r="CZ172" s="112"/>
      <c r="DA172" s="112"/>
      <c r="DB172" s="112"/>
      <c r="DC172" s="112"/>
      <c r="DD172" s="112"/>
      <c r="DE172" s="112"/>
      <c r="DF172" s="112"/>
      <c r="DG172" s="112"/>
      <c r="DH172" s="112"/>
      <c r="DI172" s="112"/>
      <c r="DJ172" s="112"/>
      <c r="DK172" s="112"/>
      <c r="DL172" s="112"/>
      <c r="DM172" s="112"/>
      <c r="DN172" s="112"/>
      <c r="DO172" s="112"/>
      <c r="DP172" s="112"/>
      <c r="DQ172" s="112"/>
      <c r="DR172" s="112"/>
      <c r="DS172" s="112"/>
      <c r="DT172" s="112"/>
      <c r="DU172" s="112"/>
      <c r="DV172" s="112"/>
      <c r="DW172" s="112"/>
      <c r="DX172" s="112"/>
      <c r="DY172" s="112"/>
      <c r="DZ172" s="112"/>
      <c r="EA172" s="112"/>
      <c r="EB172" s="112"/>
    </row>
    <row r="173" spans="1:132" s="115" customFormat="1" ht="15">
      <c r="A173" s="187" t="s">
        <v>167</v>
      </c>
      <c r="B173" s="188" t="s">
        <v>22</v>
      </c>
      <c r="C173" s="188" t="s">
        <v>7</v>
      </c>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c r="AA173" s="191"/>
      <c r="AB173" s="191"/>
      <c r="AC173" s="191"/>
      <c r="AD173" s="191"/>
      <c r="AE173" s="191"/>
      <c r="AF173" s="191"/>
      <c r="AG173" s="191"/>
      <c r="AH173" s="119"/>
      <c r="AI173" s="112"/>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c r="BG173" s="112"/>
      <c r="BH173" s="112"/>
      <c r="BI173" s="112"/>
      <c r="BJ173" s="112"/>
      <c r="BK173" s="112"/>
      <c r="BL173" s="112"/>
      <c r="BM173" s="112"/>
      <c r="BN173" s="112"/>
      <c r="BO173" s="112"/>
      <c r="BP173" s="112"/>
      <c r="BQ173" s="112"/>
      <c r="BR173" s="112"/>
      <c r="BS173" s="112"/>
      <c r="BT173" s="112"/>
      <c r="BU173" s="112"/>
      <c r="BV173" s="112"/>
      <c r="BW173" s="112"/>
      <c r="BX173" s="112"/>
      <c r="BY173" s="112"/>
      <c r="BZ173" s="112"/>
      <c r="CA173" s="112"/>
      <c r="CB173" s="112"/>
      <c r="CC173" s="112"/>
      <c r="CD173" s="112"/>
      <c r="CE173" s="112"/>
      <c r="CF173" s="112"/>
      <c r="CG173" s="112"/>
      <c r="CH173" s="112"/>
      <c r="CI173" s="112"/>
      <c r="CJ173" s="112"/>
      <c r="CK173" s="112"/>
      <c r="CL173" s="112"/>
      <c r="CM173" s="112"/>
      <c r="CN173" s="112"/>
      <c r="CO173" s="112"/>
      <c r="CP173" s="112"/>
      <c r="CQ173" s="112"/>
      <c r="CR173" s="112"/>
      <c r="CS173" s="112"/>
      <c r="CT173" s="112"/>
      <c r="CU173" s="112"/>
      <c r="CV173" s="112"/>
      <c r="CW173" s="112"/>
      <c r="CX173" s="112"/>
      <c r="CY173" s="112"/>
      <c r="CZ173" s="112"/>
      <c r="DA173" s="112"/>
      <c r="DB173" s="112"/>
      <c r="DC173" s="112"/>
      <c r="DD173" s="112"/>
      <c r="DE173" s="112"/>
      <c r="DF173" s="112"/>
      <c r="DG173" s="112"/>
      <c r="DH173" s="112"/>
      <c r="DI173" s="112"/>
      <c r="DJ173" s="112"/>
      <c r="DK173" s="112"/>
      <c r="DL173" s="112"/>
      <c r="DM173" s="112"/>
      <c r="DN173" s="112"/>
      <c r="DO173" s="112"/>
      <c r="DP173" s="112"/>
      <c r="DQ173" s="112"/>
      <c r="DR173" s="112"/>
      <c r="DS173" s="112"/>
      <c r="DT173" s="112"/>
      <c r="DU173" s="112"/>
      <c r="DV173" s="112"/>
      <c r="DW173" s="112"/>
      <c r="DX173" s="112"/>
      <c r="DY173" s="112"/>
      <c r="DZ173" s="112"/>
      <c r="EA173" s="112"/>
      <c r="EB173" s="112"/>
    </row>
    <row r="174" spans="1:132" s="115" customFormat="1" ht="15">
      <c r="A174" s="187" t="s">
        <v>168</v>
      </c>
      <c r="B174" s="188" t="s">
        <v>22</v>
      </c>
      <c r="C174" s="188" t="s">
        <v>7</v>
      </c>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c r="AA174" s="191"/>
      <c r="AB174" s="191"/>
      <c r="AC174" s="191"/>
      <c r="AD174" s="191"/>
      <c r="AE174" s="191"/>
      <c r="AF174" s="191"/>
      <c r="AG174" s="191"/>
      <c r="AH174" s="119"/>
      <c r="AI174" s="112"/>
      <c r="AJ174" s="112"/>
      <c r="AK174" s="112"/>
      <c r="AL174" s="112"/>
      <c r="AM174" s="112"/>
      <c r="AN174" s="112"/>
      <c r="AO174" s="112"/>
      <c r="AP174" s="112"/>
      <c r="AQ174" s="112"/>
      <c r="AR174" s="112"/>
      <c r="AS174" s="112"/>
      <c r="AT174" s="112"/>
      <c r="AU174" s="112"/>
      <c r="AV174" s="112"/>
      <c r="AW174" s="112"/>
      <c r="AX174" s="112"/>
      <c r="AY174" s="112"/>
      <c r="AZ174" s="112"/>
      <c r="BA174" s="112"/>
      <c r="BB174" s="112"/>
      <c r="BC174" s="112"/>
      <c r="BD174" s="112"/>
      <c r="BE174" s="112"/>
      <c r="BF174" s="112"/>
      <c r="BG174" s="112"/>
      <c r="BH174" s="112"/>
      <c r="BI174" s="112"/>
      <c r="BJ174" s="112"/>
      <c r="BK174" s="112"/>
      <c r="BL174" s="112"/>
      <c r="BM174" s="112"/>
      <c r="BN174" s="112"/>
      <c r="BO174" s="112"/>
      <c r="BP174" s="112"/>
      <c r="BQ174" s="112"/>
      <c r="BR174" s="112"/>
      <c r="BS174" s="112"/>
      <c r="BT174" s="112"/>
      <c r="BU174" s="112"/>
      <c r="BV174" s="112"/>
      <c r="BW174" s="112"/>
      <c r="BX174" s="112"/>
      <c r="BY174" s="112"/>
      <c r="BZ174" s="112"/>
      <c r="CA174" s="112"/>
      <c r="CB174" s="112"/>
      <c r="CC174" s="112"/>
      <c r="CD174" s="112"/>
      <c r="CE174" s="112"/>
      <c r="CF174" s="112"/>
      <c r="CG174" s="112"/>
      <c r="CH174" s="112"/>
      <c r="CI174" s="112"/>
      <c r="CJ174" s="112"/>
      <c r="CK174" s="112"/>
      <c r="CL174" s="112"/>
      <c r="CM174" s="112"/>
      <c r="CN174" s="112"/>
      <c r="CO174" s="112"/>
      <c r="CP174" s="112"/>
      <c r="CQ174" s="112"/>
      <c r="CR174" s="112"/>
      <c r="CS174" s="112"/>
      <c r="CT174" s="112"/>
      <c r="CU174" s="112"/>
      <c r="CV174" s="112"/>
      <c r="CW174" s="112"/>
      <c r="CX174" s="112"/>
      <c r="CY174" s="112"/>
      <c r="CZ174" s="112"/>
      <c r="DA174" s="112"/>
      <c r="DB174" s="112"/>
      <c r="DC174" s="112"/>
      <c r="DD174" s="112"/>
      <c r="DE174" s="112"/>
      <c r="DF174" s="112"/>
      <c r="DG174" s="112"/>
      <c r="DH174" s="112"/>
      <c r="DI174" s="112"/>
      <c r="DJ174" s="112"/>
      <c r="DK174" s="112"/>
      <c r="DL174" s="112"/>
      <c r="DM174" s="112"/>
      <c r="DN174" s="112"/>
      <c r="DO174" s="112"/>
      <c r="DP174" s="112"/>
      <c r="DQ174" s="112"/>
      <c r="DR174" s="112"/>
      <c r="DS174" s="112"/>
      <c r="DT174" s="112"/>
      <c r="DU174" s="112"/>
      <c r="DV174" s="112"/>
      <c r="DW174" s="112"/>
      <c r="DX174" s="112"/>
      <c r="DY174" s="112"/>
      <c r="DZ174" s="112"/>
      <c r="EA174" s="112"/>
      <c r="EB174" s="112"/>
    </row>
    <row r="175" spans="1:132" s="115" customFormat="1" ht="15">
      <c r="A175" s="187" t="s">
        <v>172</v>
      </c>
      <c r="B175" s="188" t="s">
        <v>7</v>
      </c>
      <c r="C175" s="188" t="s">
        <v>7</v>
      </c>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c r="AA175" s="191"/>
      <c r="AB175" s="191"/>
      <c r="AC175" s="191"/>
      <c r="AD175" s="191"/>
      <c r="AE175" s="191"/>
      <c r="AF175" s="191"/>
      <c r="AG175" s="191"/>
      <c r="AH175" s="119"/>
      <c r="AI175" s="112"/>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c r="BG175" s="112"/>
      <c r="BH175" s="112"/>
      <c r="BI175" s="112"/>
      <c r="BJ175" s="112"/>
      <c r="BK175" s="112"/>
      <c r="BL175" s="112"/>
      <c r="BM175" s="112"/>
      <c r="BN175" s="112"/>
      <c r="BO175" s="112"/>
      <c r="BP175" s="112"/>
      <c r="BQ175" s="112"/>
      <c r="BR175" s="112"/>
      <c r="BS175" s="112"/>
      <c r="BT175" s="112"/>
      <c r="BU175" s="112"/>
      <c r="BV175" s="112"/>
      <c r="BW175" s="112"/>
      <c r="BX175" s="112"/>
      <c r="BY175" s="112"/>
      <c r="BZ175" s="112"/>
      <c r="CA175" s="112"/>
      <c r="CB175" s="112"/>
      <c r="CC175" s="112"/>
      <c r="CD175" s="112"/>
      <c r="CE175" s="112"/>
      <c r="CF175" s="112"/>
      <c r="CG175" s="112"/>
      <c r="CH175" s="112"/>
      <c r="CI175" s="112"/>
      <c r="CJ175" s="112"/>
      <c r="CK175" s="112"/>
      <c r="CL175" s="112"/>
      <c r="CM175" s="112"/>
      <c r="CN175" s="112"/>
      <c r="CO175" s="112"/>
      <c r="CP175" s="112"/>
      <c r="CQ175" s="112"/>
      <c r="CR175" s="112"/>
      <c r="CS175" s="112"/>
      <c r="CT175" s="112"/>
      <c r="CU175" s="112"/>
      <c r="CV175" s="112"/>
      <c r="CW175" s="112"/>
      <c r="CX175" s="112"/>
      <c r="CY175" s="112"/>
      <c r="CZ175" s="112"/>
      <c r="DA175" s="112"/>
      <c r="DB175" s="112"/>
      <c r="DC175" s="112"/>
      <c r="DD175" s="112"/>
      <c r="DE175" s="112"/>
      <c r="DF175" s="112"/>
      <c r="DG175" s="112"/>
      <c r="DH175" s="112"/>
      <c r="DI175" s="112"/>
      <c r="DJ175" s="112"/>
      <c r="DK175" s="112"/>
      <c r="DL175" s="112"/>
      <c r="DM175" s="112"/>
      <c r="DN175" s="112"/>
      <c r="DO175" s="112"/>
      <c r="DP175" s="112"/>
      <c r="DQ175" s="112"/>
      <c r="DR175" s="112"/>
      <c r="DS175" s="112"/>
      <c r="DT175" s="112"/>
      <c r="DU175" s="112"/>
      <c r="DV175" s="112"/>
      <c r="DW175" s="112"/>
      <c r="DX175" s="112"/>
      <c r="DY175" s="112"/>
      <c r="DZ175" s="112"/>
      <c r="EA175" s="112"/>
      <c r="EB175" s="112"/>
    </row>
    <row r="176" spans="1:132" s="115" customFormat="1" ht="15">
      <c r="A176" s="187" t="s">
        <v>163</v>
      </c>
      <c r="B176" s="188" t="s">
        <v>22</v>
      </c>
      <c r="C176" s="188" t="s">
        <v>7</v>
      </c>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c r="AA176" s="191"/>
      <c r="AB176" s="191"/>
      <c r="AC176" s="191"/>
      <c r="AD176" s="191"/>
      <c r="AE176" s="191"/>
      <c r="AF176" s="191"/>
      <c r="AG176" s="191"/>
      <c r="AH176" s="119"/>
      <c r="AI176" s="112"/>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c r="BG176" s="112"/>
      <c r="BH176" s="112"/>
      <c r="BI176" s="112"/>
      <c r="BJ176" s="112"/>
      <c r="BK176" s="112"/>
      <c r="BL176" s="112"/>
      <c r="BM176" s="112"/>
      <c r="BN176" s="112"/>
      <c r="BO176" s="112"/>
      <c r="BP176" s="112"/>
      <c r="BQ176" s="112"/>
      <c r="BR176" s="112"/>
      <c r="BS176" s="112"/>
      <c r="BT176" s="112"/>
      <c r="BU176" s="112"/>
      <c r="BV176" s="112"/>
      <c r="BW176" s="112"/>
      <c r="BX176" s="112"/>
      <c r="BY176" s="112"/>
      <c r="BZ176" s="112"/>
      <c r="CA176" s="112"/>
      <c r="CB176" s="112"/>
      <c r="CC176" s="112"/>
      <c r="CD176" s="112"/>
      <c r="CE176" s="112"/>
      <c r="CF176" s="112"/>
      <c r="CG176" s="112"/>
      <c r="CH176" s="112"/>
      <c r="CI176" s="112"/>
      <c r="CJ176" s="112"/>
      <c r="CK176" s="112"/>
      <c r="CL176" s="112"/>
      <c r="CM176" s="112"/>
      <c r="CN176" s="112"/>
      <c r="CO176" s="112"/>
      <c r="CP176" s="112"/>
      <c r="CQ176" s="112"/>
      <c r="CR176" s="112"/>
      <c r="CS176" s="112"/>
      <c r="CT176" s="112"/>
      <c r="CU176" s="112"/>
      <c r="CV176" s="112"/>
      <c r="CW176" s="112"/>
      <c r="CX176" s="112"/>
      <c r="CY176" s="112"/>
      <c r="CZ176" s="112"/>
      <c r="DA176" s="112"/>
      <c r="DB176" s="112"/>
      <c r="DC176" s="112"/>
      <c r="DD176" s="112"/>
      <c r="DE176" s="112"/>
      <c r="DF176" s="112"/>
      <c r="DG176" s="112"/>
      <c r="DH176" s="112"/>
      <c r="DI176" s="112"/>
      <c r="DJ176" s="112"/>
      <c r="DK176" s="112"/>
      <c r="DL176" s="112"/>
      <c r="DM176" s="112"/>
      <c r="DN176" s="112"/>
      <c r="DO176" s="112"/>
      <c r="DP176" s="112"/>
      <c r="DQ176" s="112"/>
      <c r="DR176" s="112"/>
      <c r="DS176" s="112"/>
      <c r="DT176" s="112"/>
      <c r="DU176" s="112"/>
      <c r="DV176" s="112"/>
      <c r="DW176" s="112"/>
      <c r="DX176" s="112"/>
      <c r="DY176" s="112"/>
      <c r="DZ176" s="112"/>
      <c r="EA176" s="112"/>
      <c r="EB176" s="112"/>
    </row>
    <row r="177" spans="1:132" s="115" customFormat="1" ht="15">
      <c r="A177" s="187" t="s">
        <v>167</v>
      </c>
      <c r="B177" s="188" t="s">
        <v>22</v>
      </c>
      <c r="C177" s="188" t="s">
        <v>7</v>
      </c>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c r="AA177" s="191"/>
      <c r="AB177" s="191"/>
      <c r="AC177" s="191"/>
      <c r="AD177" s="191"/>
      <c r="AE177" s="191"/>
      <c r="AF177" s="191"/>
      <c r="AG177" s="191"/>
      <c r="AH177" s="119"/>
      <c r="AI177" s="112"/>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c r="BG177" s="112"/>
      <c r="BH177" s="112"/>
      <c r="BI177" s="112"/>
      <c r="BJ177" s="112"/>
      <c r="BK177" s="112"/>
      <c r="BL177" s="112"/>
      <c r="BM177" s="112"/>
      <c r="BN177" s="112"/>
      <c r="BO177" s="112"/>
      <c r="BP177" s="112"/>
      <c r="BQ177" s="112"/>
      <c r="BR177" s="112"/>
      <c r="BS177" s="112"/>
      <c r="BT177" s="112"/>
      <c r="BU177" s="112"/>
      <c r="BV177" s="112"/>
      <c r="BW177" s="112"/>
      <c r="BX177" s="112"/>
      <c r="BY177" s="112"/>
      <c r="BZ177" s="112"/>
      <c r="CA177" s="112"/>
      <c r="CB177" s="112"/>
      <c r="CC177" s="112"/>
      <c r="CD177" s="112"/>
      <c r="CE177" s="112"/>
      <c r="CF177" s="112"/>
      <c r="CG177" s="112"/>
      <c r="CH177" s="112"/>
      <c r="CI177" s="112"/>
      <c r="CJ177" s="112"/>
      <c r="CK177" s="112"/>
      <c r="CL177" s="112"/>
      <c r="CM177" s="112"/>
      <c r="CN177" s="112"/>
      <c r="CO177" s="112"/>
      <c r="CP177" s="112"/>
      <c r="CQ177" s="112"/>
      <c r="CR177" s="112"/>
      <c r="CS177" s="112"/>
      <c r="CT177" s="112"/>
      <c r="CU177" s="112"/>
      <c r="CV177" s="112"/>
      <c r="CW177" s="112"/>
      <c r="CX177" s="112"/>
      <c r="CY177" s="112"/>
      <c r="CZ177" s="112"/>
      <c r="DA177" s="112"/>
      <c r="DB177" s="112"/>
      <c r="DC177" s="112"/>
      <c r="DD177" s="112"/>
      <c r="DE177" s="112"/>
      <c r="DF177" s="112"/>
      <c r="DG177" s="112"/>
      <c r="DH177" s="112"/>
      <c r="DI177" s="112"/>
      <c r="DJ177" s="112"/>
      <c r="DK177" s="112"/>
      <c r="DL177" s="112"/>
      <c r="DM177" s="112"/>
      <c r="DN177" s="112"/>
      <c r="DO177" s="112"/>
      <c r="DP177" s="112"/>
      <c r="DQ177" s="112"/>
      <c r="DR177" s="112"/>
      <c r="DS177" s="112"/>
      <c r="DT177" s="112"/>
      <c r="DU177" s="112"/>
      <c r="DV177" s="112"/>
      <c r="DW177" s="112"/>
      <c r="DX177" s="112"/>
      <c r="DY177" s="112"/>
      <c r="DZ177" s="112"/>
      <c r="EA177" s="112"/>
      <c r="EB177" s="112"/>
    </row>
    <row r="178" spans="1:132" s="115" customFormat="1" ht="15">
      <c r="A178" s="187" t="s">
        <v>173</v>
      </c>
      <c r="B178" s="188" t="s">
        <v>7</v>
      </c>
      <c r="C178" s="188" t="s">
        <v>7</v>
      </c>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c r="AA178" s="191"/>
      <c r="AB178" s="191"/>
      <c r="AC178" s="191"/>
      <c r="AD178" s="191"/>
      <c r="AE178" s="191"/>
      <c r="AF178" s="191"/>
      <c r="AG178" s="191"/>
      <c r="AH178" s="119"/>
      <c r="AI178" s="112"/>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c r="BG178" s="112"/>
      <c r="BH178" s="112"/>
      <c r="BI178" s="112"/>
      <c r="BJ178" s="112"/>
      <c r="BK178" s="112"/>
      <c r="BL178" s="112"/>
      <c r="BM178" s="112"/>
      <c r="BN178" s="112"/>
      <c r="BO178" s="112"/>
      <c r="BP178" s="112"/>
      <c r="BQ178" s="112"/>
      <c r="BR178" s="112"/>
      <c r="BS178" s="112"/>
      <c r="BT178" s="112"/>
      <c r="BU178" s="112"/>
      <c r="BV178" s="112"/>
      <c r="BW178" s="112"/>
      <c r="BX178" s="112"/>
      <c r="BY178" s="112"/>
      <c r="BZ178" s="112"/>
      <c r="CA178" s="112"/>
      <c r="CB178" s="112"/>
      <c r="CC178" s="112"/>
      <c r="CD178" s="112"/>
      <c r="CE178" s="112"/>
      <c r="CF178" s="112"/>
      <c r="CG178" s="112"/>
      <c r="CH178" s="112"/>
      <c r="CI178" s="112"/>
      <c r="CJ178" s="112"/>
      <c r="CK178" s="112"/>
      <c r="CL178" s="112"/>
      <c r="CM178" s="112"/>
      <c r="CN178" s="112"/>
      <c r="CO178" s="112"/>
      <c r="CP178" s="112"/>
      <c r="CQ178" s="112"/>
      <c r="CR178" s="112"/>
      <c r="CS178" s="112"/>
      <c r="CT178" s="112"/>
      <c r="CU178" s="112"/>
      <c r="CV178" s="112"/>
      <c r="CW178" s="112"/>
      <c r="CX178" s="112"/>
      <c r="CY178" s="112"/>
      <c r="CZ178" s="112"/>
      <c r="DA178" s="112"/>
      <c r="DB178" s="112"/>
      <c r="DC178" s="112"/>
      <c r="DD178" s="112"/>
      <c r="DE178" s="112"/>
      <c r="DF178" s="112"/>
      <c r="DG178" s="112"/>
      <c r="DH178" s="112"/>
      <c r="DI178" s="112"/>
      <c r="DJ178" s="112"/>
      <c r="DK178" s="112"/>
      <c r="DL178" s="112"/>
      <c r="DM178" s="112"/>
      <c r="DN178" s="112"/>
      <c r="DO178" s="112"/>
      <c r="DP178" s="112"/>
      <c r="DQ178" s="112"/>
      <c r="DR178" s="112"/>
      <c r="DS178" s="112"/>
      <c r="DT178" s="112"/>
      <c r="DU178" s="112"/>
      <c r="DV178" s="112"/>
      <c r="DW178" s="112"/>
      <c r="DX178" s="112"/>
      <c r="DY178" s="112"/>
      <c r="DZ178" s="112"/>
      <c r="EA178" s="112"/>
      <c r="EB178" s="112"/>
    </row>
    <row r="179" spans="1:132" s="124" customFormat="1" ht="15">
      <c r="A179" s="205" t="s">
        <v>174</v>
      </c>
      <c r="B179" s="121"/>
      <c r="C179" s="206" t="s">
        <v>7</v>
      </c>
      <c r="D179" s="207"/>
      <c r="E179" s="207"/>
      <c r="F179" s="207"/>
      <c r="G179" s="207"/>
      <c r="H179" s="207"/>
      <c r="I179" s="207"/>
      <c r="J179" s="207"/>
      <c r="K179" s="207"/>
      <c r="L179" s="207"/>
      <c r="M179" s="207"/>
      <c r="N179" s="207"/>
      <c r="O179" s="207"/>
      <c r="P179" s="207"/>
      <c r="Q179" s="207"/>
      <c r="R179" s="207"/>
      <c r="S179" s="207"/>
      <c r="T179" s="207"/>
      <c r="U179" s="207"/>
      <c r="V179" s="207"/>
      <c r="W179" s="207"/>
      <c r="X179" s="207"/>
      <c r="Y179" s="207"/>
      <c r="Z179" s="207"/>
      <c r="AA179" s="207"/>
      <c r="AB179" s="207"/>
      <c r="AC179" s="207"/>
      <c r="AD179" s="207"/>
      <c r="AE179" s="207"/>
      <c r="AF179" s="207"/>
      <c r="AG179" s="207"/>
      <c r="AH179" s="122"/>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row>
    <row r="180" spans="1:132" s="115" customFormat="1" ht="15">
      <c r="A180" s="187" t="s">
        <v>175</v>
      </c>
      <c r="B180" s="188" t="s">
        <v>7</v>
      </c>
      <c r="C180" s="188" t="s">
        <v>7</v>
      </c>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c r="AA180" s="191"/>
      <c r="AB180" s="191"/>
      <c r="AC180" s="191"/>
      <c r="AD180" s="191"/>
      <c r="AE180" s="191"/>
      <c r="AF180" s="191"/>
      <c r="AG180" s="191"/>
      <c r="AH180" s="119"/>
      <c r="AI180" s="112"/>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c r="BG180" s="112"/>
      <c r="BH180" s="112"/>
      <c r="BI180" s="112"/>
      <c r="BJ180" s="112"/>
      <c r="BK180" s="112"/>
      <c r="BL180" s="112"/>
      <c r="BM180" s="112"/>
      <c r="BN180" s="112"/>
      <c r="BO180" s="112"/>
      <c r="BP180" s="112"/>
      <c r="BQ180" s="112"/>
      <c r="BR180" s="112"/>
      <c r="BS180" s="112"/>
      <c r="BT180" s="112"/>
      <c r="BU180" s="112"/>
      <c r="BV180" s="112"/>
      <c r="BW180" s="112"/>
      <c r="BX180" s="112"/>
      <c r="BY180" s="112"/>
      <c r="BZ180" s="112"/>
      <c r="CA180" s="112"/>
      <c r="CB180" s="112"/>
      <c r="CC180" s="112"/>
      <c r="CD180" s="112"/>
      <c r="CE180" s="112"/>
      <c r="CF180" s="112"/>
      <c r="CG180" s="112"/>
      <c r="CH180" s="112"/>
      <c r="CI180" s="112"/>
      <c r="CJ180" s="112"/>
      <c r="CK180" s="112"/>
      <c r="CL180" s="112"/>
      <c r="CM180" s="112"/>
      <c r="CN180" s="112"/>
      <c r="CO180" s="112"/>
      <c r="CP180" s="112"/>
      <c r="CQ180" s="112"/>
      <c r="CR180" s="112"/>
      <c r="CS180" s="112"/>
      <c r="CT180" s="112"/>
      <c r="CU180" s="112"/>
      <c r="CV180" s="112"/>
      <c r="CW180" s="112"/>
      <c r="CX180" s="112"/>
      <c r="CY180" s="112"/>
      <c r="CZ180" s="112"/>
      <c r="DA180" s="112"/>
      <c r="DB180" s="112"/>
      <c r="DC180" s="112"/>
      <c r="DD180" s="112"/>
      <c r="DE180" s="112"/>
      <c r="DF180" s="112"/>
      <c r="DG180" s="112"/>
      <c r="DH180" s="112"/>
      <c r="DI180" s="112"/>
      <c r="DJ180" s="112"/>
      <c r="DK180" s="112"/>
      <c r="DL180" s="112"/>
      <c r="DM180" s="112"/>
      <c r="DN180" s="112"/>
      <c r="DO180" s="112"/>
      <c r="DP180" s="112"/>
      <c r="DQ180" s="112"/>
      <c r="DR180" s="112"/>
      <c r="DS180" s="112"/>
      <c r="DT180" s="112"/>
      <c r="DU180" s="112"/>
      <c r="DV180" s="112"/>
      <c r="DW180" s="112"/>
      <c r="DX180" s="112"/>
      <c r="DY180" s="112"/>
      <c r="DZ180" s="112"/>
      <c r="EA180" s="112"/>
      <c r="EB180" s="112"/>
    </row>
    <row r="181" spans="1:132" s="115" customFormat="1" ht="15">
      <c r="A181" s="187" t="s">
        <v>171</v>
      </c>
      <c r="B181" s="188" t="s">
        <v>7</v>
      </c>
      <c r="C181" s="188" t="s">
        <v>7</v>
      </c>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c r="AA181" s="191"/>
      <c r="AB181" s="191"/>
      <c r="AC181" s="191"/>
      <c r="AD181" s="191"/>
      <c r="AE181" s="191"/>
      <c r="AF181" s="191"/>
      <c r="AG181" s="191"/>
      <c r="AH181" s="119"/>
      <c r="AI181" s="11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c r="BG181" s="112"/>
      <c r="BH181" s="112"/>
      <c r="BI181" s="112"/>
      <c r="BJ181" s="112"/>
      <c r="BK181" s="112"/>
      <c r="BL181" s="112"/>
      <c r="BM181" s="112"/>
      <c r="BN181" s="112"/>
      <c r="BO181" s="112"/>
      <c r="BP181" s="112"/>
      <c r="BQ181" s="112"/>
      <c r="BR181" s="112"/>
      <c r="BS181" s="112"/>
      <c r="BT181" s="112"/>
      <c r="BU181" s="112"/>
      <c r="BV181" s="112"/>
      <c r="BW181" s="112"/>
      <c r="BX181" s="112"/>
      <c r="BY181" s="112"/>
      <c r="BZ181" s="112"/>
      <c r="CA181" s="112"/>
      <c r="CB181" s="112"/>
      <c r="CC181" s="112"/>
      <c r="CD181" s="112"/>
      <c r="CE181" s="112"/>
      <c r="CF181" s="112"/>
      <c r="CG181" s="112"/>
      <c r="CH181" s="112"/>
      <c r="CI181" s="112"/>
      <c r="CJ181" s="112"/>
      <c r="CK181" s="112"/>
      <c r="CL181" s="112"/>
      <c r="CM181" s="112"/>
      <c r="CN181" s="112"/>
      <c r="CO181" s="112"/>
      <c r="CP181" s="112"/>
      <c r="CQ181" s="112"/>
      <c r="CR181" s="112"/>
      <c r="CS181" s="112"/>
      <c r="CT181" s="112"/>
      <c r="CU181" s="112"/>
      <c r="CV181" s="112"/>
      <c r="CW181" s="112"/>
      <c r="CX181" s="112"/>
      <c r="CY181" s="112"/>
      <c r="CZ181" s="112"/>
      <c r="DA181" s="112"/>
      <c r="DB181" s="112"/>
      <c r="DC181" s="112"/>
      <c r="DD181" s="112"/>
      <c r="DE181" s="112"/>
      <c r="DF181" s="112"/>
      <c r="DG181" s="112"/>
      <c r="DH181" s="112"/>
      <c r="DI181" s="112"/>
      <c r="DJ181" s="112"/>
      <c r="DK181" s="112"/>
      <c r="DL181" s="112"/>
      <c r="DM181" s="112"/>
      <c r="DN181" s="112"/>
      <c r="DO181" s="112"/>
      <c r="DP181" s="112"/>
      <c r="DQ181" s="112"/>
      <c r="DR181" s="112"/>
      <c r="DS181" s="112"/>
      <c r="DT181" s="112"/>
      <c r="DU181" s="112"/>
      <c r="DV181" s="112"/>
      <c r="DW181" s="112"/>
      <c r="DX181" s="112"/>
      <c r="DY181" s="112"/>
      <c r="DZ181" s="112"/>
      <c r="EA181" s="112"/>
      <c r="EB181" s="112"/>
    </row>
    <row r="182" spans="1:132" s="115" customFormat="1" ht="15">
      <c r="A182" s="187" t="s">
        <v>176</v>
      </c>
      <c r="B182" s="188" t="s">
        <v>22</v>
      </c>
      <c r="C182" s="188" t="s">
        <v>7</v>
      </c>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c r="AA182" s="191"/>
      <c r="AB182" s="191"/>
      <c r="AC182" s="191"/>
      <c r="AD182" s="191"/>
      <c r="AE182" s="191"/>
      <c r="AF182" s="191"/>
      <c r="AG182" s="191"/>
      <c r="AH182" s="119"/>
      <c r="AI182" s="112"/>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c r="BG182" s="112"/>
      <c r="BH182" s="112"/>
      <c r="BI182" s="112"/>
      <c r="BJ182" s="112"/>
      <c r="BK182" s="112"/>
      <c r="BL182" s="112"/>
      <c r="BM182" s="112"/>
      <c r="BN182" s="112"/>
      <c r="BO182" s="112"/>
      <c r="BP182" s="112"/>
      <c r="BQ182" s="112"/>
      <c r="BR182" s="112"/>
      <c r="BS182" s="112"/>
      <c r="BT182" s="112"/>
      <c r="BU182" s="112"/>
      <c r="BV182" s="112"/>
      <c r="BW182" s="112"/>
      <c r="BX182" s="112"/>
      <c r="BY182" s="112"/>
      <c r="BZ182" s="112"/>
      <c r="CA182" s="112"/>
      <c r="CB182" s="112"/>
      <c r="CC182" s="112"/>
      <c r="CD182" s="112"/>
      <c r="CE182" s="112"/>
      <c r="CF182" s="112"/>
      <c r="CG182" s="112"/>
      <c r="CH182" s="112"/>
      <c r="CI182" s="112"/>
      <c r="CJ182" s="112"/>
      <c r="CK182" s="112"/>
      <c r="CL182" s="112"/>
      <c r="CM182" s="112"/>
      <c r="CN182" s="112"/>
      <c r="CO182" s="112"/>
      <c r="CP182" s="112"/>
      <c r="CQ182" s="112"/>
      <c r="CR182" s="112"/>
      <c r="CS182" s="112"/>
      <c r="CT182" s="112"/>
      <c r="CU182" s="112"/>
      <c r="CV182" s="112"/>
      <c r="CW182" s="112"/>
      <c r="CX182" s="112"/>
      <c r="CY182" s="112"/>
      <c r="CZ182" s="112"/>
      <c r="DA182" s="112"/>
      <c r="DB182" s="112"/>
      <c r="DC182" s="112"/>
      <c r="DD182" s="112"/>
      <c r="DE182" s="112"/>
      <c r="DF182" s="112"/>
      <c r="DG182" s="112"/>
      <c r="DH182" s="112"/>
      <c r="DI182" s="112"/>
      <c r="DJ182" s="112"/>
      <c r="DK182" s="112"/>
      <c r="DL182" s="112"/>
      <c r="DM182" s="112"/>
      <c r="DN182" s="112"/>
      <c r="DO182" s="112"/>
      <c r="DP182" s="112"/>
      <c r="DQ182" s="112"/>
      <c r="DR182" s="112"/>
      <c r="DS182" s="112"/>
      <c r="DT182" s="112"/>
      <c r="DU182" s="112"/>
      <c r="DV182" s="112"/>
      <c r="DW182" s="112"/>
      <c r="DX182" s="112"/>
      <c r="DY182" s="112"/>
      <c r="DZ182" s="112"/>
      <c r="EA182" s="112"/>
      <c r="EB182" s="112"/>
    </row>
    <row r="183" spans="1:132" s="124" customFormat="1" ht="15">
      <c r="A183" s="205" t="s">
        <v>177</v>
      </c>
      <c r="B183" s="121"/>
      <c r="C183" s="206" t="s">
        <v>7</v>
      </c>
      <c r="D183" s="207"/>
      <c r="E183" s="207"/>
      <c r="F183" s="207"/>
      <c r="G183" s="207"/>
      <c r="H183" s="207"/>
      <c r="I183" s="207"/>
      <c r="J183" s="207"/>
      <c r="K183" s="207"/>
      <c r="L183" s="207"/>
      <c r="M183" s="207"/>
      <c r="N183" s="207"/>
      <c r="O183" s="207"/>
      <c r="P183" s="207"/>
      <c r="Q183" s="207"/>
      <c r="R183" s="207"/>
      <c r="S183" s="207"/>
      <c r="T183" s="207"/>
      <c r="U183" s="207"/>
      <c r="V183" s="207"/>
      <c r="W183" s="207"/>
      <c r="X183" s="207"/>
      <c r="Y183" s="207"/>
      <c r="Z183" s="207"/>
      <c r="AA183" s="207"/>
      <c r="AB183" s="207"/>
      <c r="AC183" s="207"/>
      <c r="AD183" s="207"/>
      <c r="AE183" s="207"/>
      <c r="AF183" s="207"/>
      <c r="AG183" s="207"/>
      <c r="AH183" s="122"/>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row>
    <row r="184" spans="1:132" s="115" customFormat="1" ht="15">
      <c r="A184" s="187" t="s">
        <v>178</v>
      </c>
      <c r="B184" s="188" t="s">
        <v>22</v>
      </c>
      <c r="C184" s="188" t="s">
        <v>7</v>
      </c>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c r="AA184" s="191"/>
      <c r="AB184" s="191"/>
      <c r="AC184" s="191"/>
      <c r="AD184" s="191"/>
      <c r="AE184" s="191"/>
      <c r="AF184" s="191"/>
      <c r="AG184" s="191"/>
      <c r="AH184" s="119"/>
      <c r="AI184" s="112"/>
      <c r="AJ184" s="112"/>
      <c r="AK184" s="112"/>
      <c r="AL184" s="112"/>
      <c r="AM184" s="112"/>
      <c r="AN184" s="112"/>
      <c r="AO184" s="112"/>
      <c r="AP184" s="112"/>
      <c r="AQ184" s="112"/>
      <c r="AR184" s="112"/>
      <c r="AS184" s="112"/>
      <c r="AT184" s="112"/>
      <c r="AU184" s="112"/>
      <c r="AV184" s="112"/>
      <c r="AW184" s="112"/>
      <c r="AX184" s="112"/>
      <c r="AY184" s="112"/>
      <c r="AZ184" s="112"/>
      <c r="BA184" s="112"/>
      <c r="BB184" s="112"/>
      <c r="BC184" s="112"/>
      <c r="BD184" s="112"/>
      <c r="BE184" s="112"/>
      <c r="BF184" s="112"/>
      <c r="BG184" s="112"/>
      <c r="BH184" s="112"/>
      <c r="BI184" s="112"/>
      <c r="BJ184" s="112"/>
      <c r="BK184" s="112"/>
      <c r="BL184" s="112"/>
      <c r="BM184" s="112"/>
      <c r="BN184" s="112"/>
      <c r="BO184" s="112"/>
      <c r="BP184" s="112"/>
      <c r="BQ184" s="112"/>
      <c r="BR184" s="112"/>
      <c r="BS184" s="112"/>
      <c r="BT184" s="112"/>
      <c r="BU184" s="112"/>
      <c r="BV184" s="112"/>
      <c r="BW184" s="112"/>
      <c r="BX184" s="112"/>
      <c r="BY184" s="112"/>
      <c r="BZ184" s="112"/>
      <c r="CA184" s="112"/>
      <c r="CB184" s="112"/>
      <c r="CC184" s="112"/>
      <c r="CD184" s="112"/>
      <c r="CE184" s="112"/>
      <c r="CF184" s="112"/>
      <c r="CG184" s="112"/>
      <c r="CH184" s="112"/>
      <c r="CI184" s="112"/>
      <c r="CJ184" s="112"/>
      <c r="CK184" s="112"/>
      <c r="CL184" s="112"/>
      <c r="CM184" s="112"/>
      <c r="CN184" s="112"/>
      <c r="CO184" s="112"/>
      <c r="CP184" s="112"/>
      <c r="CQ184" s="112"/>
      <c r="CR184" s="112"/>
      <c r="CS184" s="112"/>
      <c r="CT184" s="112"/>
      <c r="CU184" s="112"/>
      <c r="CV184" s="112"/>
      <c r="CW184" s="112"/>
      <c r="CX184" s="112"/>
      <c r="CY184" s="112"/>
      <c r="CZ184" s="112"/>
      <c r="DA184" s="112"/>
      <c r="DB184" s="112"/>
      <c r="DC184" s="112"/>
      <c r="DD184" s="112"/>
      <c r="DE184" s="112"/>
      <c r="DF184" s="112"/>
      <c r="DG184" s="112"/>
      <c r="DH184" s="112"/>
      <c r="DI184" s="112"/>
      <c r="DJ184" s="112"/>
      <c r="DK184" s="112"/>
      <c r="DL184" s="112"/>
      <c r="DM184" s="112"/>
      <c r="DN184" s="112"/>
      <c r="DO184" s="112"/>
      <c r="DP184" s="112"/>
      <c r="DQ184" s="112"/>
      <c r="DR184" s="112"/>
      <c r="DS184" s="112"/>
      <c r="DT184" s="112"/>
      <c r="DU184" s="112"/>
      <c r="DV184" s="112"/>
      <c r="DW184" s="112"/>
      <c r="DX184" s="112"/>
      <c r="DY184" s="112"/>
      <c r="DZ184" s="112"/>
      <c r="EA184" s="112"/>
      <c r="EB184" s="112"/>
    </row>
    <row r="185" spans="1:132" s="115" customFormat="1" ht="15">
      <c r="A185" s="187" t="s">
        <v>179</v>
      </c>
      <c r="B185" s="188" t="s">
        <v>22</v>
      </c>
      <c r="C185" s="188" t="s">
        <v>7</v>
      </c>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c r="AA185" s="191"/>
      <c r="AB185" s="191"/>
      <c r="AC185" s="191"/>
      <c r="AD185" s="191"/>
      <c r="AE185" s="191"/>
      <c r="AF185" s="191"/>
      <c r="AG185" s="191"/>
      <c r="AH185" s="119"/>
      <c r="AI185" s="112"/>
      <c r="AJ185" s="112"/>
      <c r="AK185" s="112"/>
      <c r="AL185" s="112"/>
      <c r="AM185" s="112"/>
      <c r="AN185" s="112"/>
      <c r="AO185" s="112"/>
      <c r="AP185" s="112"/>
      <c r="AQ185" s="112"/>
      <c r="AR185" s="112"/>
      <c r="AS185" s="112"/>
      <c r="AT185" s="112"/>
      <c r="AU185" s="112"/>
      <c r="AV185" s="112"/>
      <c r="AW185" s="112"/>
      <c r="AX185" s="112"/>
      <c r="AY185" s="112"/>
      <c r="AZ185" s="112"/>
      <c r="BA185" s="112"/>
      <c r="BB185" s="112"/>
      <c r="BC185" s="112"/>
      <c r="BD185" s="112"/>
      <c r="BE185" s="112"/>
      <c r="BF185" s="112"/>
      <c r="BG185" s="112"/>
      <c r="BH185" s="112"/>
      <c r="BI185" s="112"/>
      <c r="BJ185" s="112"/>
      <c r="BK185" s="112"/>
      <c r="BL185" s="112"/>
      <c r="BM185" s="112"/>
      <c r="BN185" s="112"/>
      <c r="BO185" s="112"/>
      <c r="BP185" s="112"/>
      <c r="BQ185" s="112"/>
      <c r="BR185" s="112"/>
      <c r="BS185" s="112"/>
      <c r="BT185" s="112"/>
      <c r="BU185" s="112"/>
      <c r="BV185" s="112"/>
      <c r="BW185" s="112"/>
      <c r="BX185" s="112"/>
      <c r="BY185" s="112"/>
      <c r="BZ185" s="112"/>
      <c r="CA185" s="112"/>
      <c r="CB185" s="112"/>
      <c r="CC185" s="112"/>
      <c r="CD185" s="112"/>
      <c r="CE185" s="112"/>
      <c r="CF185" s="112"/>
      <c r="CG185" s="112"/>
      <c r="CH185" s="112"/>
      <c r="CI185" s="112"/>
      <c r="CJ185" s="112"/>
      <c r="CK185" s="112"/>
      <c r="CL185" s="112"/>
      <c r="CM185" s="112"/>
      <c r="CN185" s="112"/>
      <c r="CO185" s="112"/>
      <c r="CP185" s="112"/>
      <c r="CQ185" s="112"/>
      <c r="CR185" s="112"/>
      <c r="CS185" s="112"/>
      <c r="CT185" s="112"/>
      <c r="CU185" s="112"/>
      <c r="CV185" s="112"/>
      <c r="CW185" s="112"/>
      <c r="CX185" s="112"/>
      <c r="CY185" s="112"/>
      <c r="CZ185" s="112"/>
      <c r="DA185" s="112"/>
      <c r="DB185" s="112"/>
      <c r="DC185" s="112"/>
      <c r="DD185" s="112"/>
      <c r="DE185" s="112"/>
      <c r="DF185" s="112"/>
      <c r="DG185" s="112"/>
      <c r="DH185" s="112"/>
      <c r="DI185" s="112"/>
      <c r="DJ185" s="112"/>
      <c r="DK185" s="112"/>
      <c r="DL185" s="112"/>
      <c r="DM185" s="112"/>
      <c r="DN185" s="112"/>
      <c r="DO185" s="112"/>
      <c r="DP185" s="112"/>
      <c r="DQ185" s="112"/>
      <c r="DR185" s="112"/>
      <c r="DS185" s="112"/>
      <c r="DT185" s="112"/>
      <c r="DU185" s="112"/>
      <c r="DV185" s="112"/>
      <c r="DW185" s="112"/>
      <c r="DX185" s="112"/>
      <c r="DY185" s="112"/>
      <c r="DZ185" s="112"/>
      <c r="EA185" s="112"/>
      <c r="EB185" s="112"/>
    </row>
    <row r="186" spans="1:132" s="124" customFormat="1" ht="15">
      <c r="A186" s="205" t="s">
        <v>180</v>
      </c>
      <c r="B186" s="121"/>
      <c r="C186" s="206" t="s">
        <v>7</v>
      </c>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c r="AE186" s="207"/>
      <c r="AF186" s="207"/>
      <c r="AG186" s="207"/>
      <c r="AH186" s="122"/>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row>
    <row r="187" spans="1:132" s="115" customFormat="1" ht="15">
      <c r="A187" s="187" t="s">
        <v>181</v>
      </c>
      <c r="B187" s="188" t="s">
        <v>22</v>
      </c>
      <c r="C187" s="188" t="s">
        <v>7</v>
      </c>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c r="AA187" s="191"/>
      <c r="AB187" s="191"/>
      <c r="AC187" s="191"/>
      <c r="AD187" s="191"/>
      <c r="AE187" s="191"/>
      <c r="AF187" s="191"/>
      <c r="AG187" s="191"/>
      <c r="AH187" s="119"/>
      <c r="AI187" s="112"/>
      <c r="AJ187" s="112"/>
      <c r="AK187" s="112"/>
      <c r="AL187" s="112"/>
      <c r="AM187" s="112"/>
      <c r="AN187" s="112"/>
      <c r="AO187" s="112"/>
      <c r="AP187" s="112"/>
      <c r="AQ187" s="112"/>
      <c r="AR187" s="112"/>
      <c r="AS187" s="112"/>
      <c r="AT187" s="112"/>
      <c r="AU187" s="112"/>
      <c r="AV187" s="112"/>
      <c r="AW187" s="112"/>
      <c r="AX187" s="112"/>
      <c r="AY187" s="112"/>
      <c r="AZ187" s="112"/>
      <c r="BA187" s="112"/>
      <c r="BB187" s="112"/>
      <c r="BC187" s="112"/>
      <c r="BD187" s="112"/>
      <c r="BE187" s="112"/>
      <c r="BF187" s="112"/>
      <c r="BG187" s="112"/>
      <c r="BH187" s="112"/>
      <c r="BI187" s="112"/>
      <c r="BJ187" s="112"/>
      <c r="BK187" s="112"/>
      <c r="BL187" s="112"/>
      <c r="BM187" s="112"/>
      <c r="BN187" s="112"/>
      <c r="BO187" s="112"/>
      <c r="BP187" s="112"/>
      <c r="BQ187" s="112"/>
      <c r="BR187" s="112"/>
      <c r="BS187" s="112"/>
      <c r="BT187" s="112"/>
      <c r="BU187" s="112"/>
      <c r="BV187" s="112"/>
      <c r="BW187" s="112"/>
      <c r="BX187" s="112"/>
      <c r="BY187" s="112"/>
      <c r="BZ187" s="112"/>
      <c r="CA187" s="112"/>
      <c r="CB187" s="112"/>
      <c r="CC187" s="112"/>
      <c r="CD187" s="112"/>
      <c r="CE187" s="112"/>
      <c r="CF187" s="112"/>
      <c r="CG187" s="112"/>
      <c r="CH187" s="112"/>
      <c r="CI187" s="112"/>
      <c r="CJ187" s="112"/>
      <c r="CK187" s="112"/>
      <c r="CL187" s="112"/>
      <c r="CM187" s="112"/>
      <c r="CN187" s="112"/>
      <c r="CO187" s="112"/>
      <c r="CP187" s="112"/>
      <c r="CQ187" s="112"/>
      <c r="CR187" s="112"/>
      <c r="CS187" s="112"/>
      <c r="CT187" s="112"/>
      <c r="CU187" s="112"/>
      <c r="CV187" s="112"/>
      <c r="CW187" s="112"/>
      <c r="CX187" s="112"/>
      <c r="CY187" s="112"/>
      <c r="CZ187" s="112"/>
      <c r="DA187" s="112"/>
      <c r="DB187" s="112"/>
      <c r="DC187" s="112"/>
      <c r="DD187" s="112"/>
      <c r="DE187" s="112"/>
      <c r="DF187" s="112"/>
      <c r="DG187" s="112"/>
      <c r="DH187" s="112"/>
      <c r="DI187" s="112"/>
      <c r="DJ187" s="112"/>
      <c r="DK187" s="112"/>
      <c r="DL187" s="112"/>
      <c r="DM187" s="112"/>
      <c r="DN187" s="112"/>
      <c r="DO187" s="112"/>
      <c r="DP187" s="112"/>
      <c r="DQ187" s="112"/>
      <c r="DR187" s="112"/>
      <c r="DS187" s="112"/>
      <c r="DT187" s="112"/>
      <c r="DU187" s="112"/>
      <c r="DV187" s="112"/>
      <c r="DW187" s="112"/>
      <c r="DX187" s="112"/>
      <c r="DY187" s="112"/>
      <c r="DZ187" s="112"/>
      <c r="EA187" s="112"/>
      <c r="EB187" s="112"/>
    </row>
    <row r="188" spans="1:132" s="115" customFormat="1" ht="15">
      <c r="A188" s="187" t="s">
        <v>182</v>
      </c>
      <c r="B188" s="188" t="s">
        <v>22</v>
      </c>
      <c r="C188" s="188" t="s">
        <v>7</v>
      </c>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c r="AA188" s="191"/>
      <c r="AB188" s="191"/>
      <c r="AC188" s="191"/>
      <c r="AD188" s="191"/>
      <c r="AE188" s="191"/>
      <c r="AF188" s="191"/>
      <c r="AG188" s="191"/>
      <c r="AH188" s="119"/>
      <c r="AI188" s="112"/>
      <c r="AJ188" s="112"/>
      <c r="AK188" s="112"/>
      <c r="AL188" s="112"/>
      <c r="AM188" s="112"/>
      <c r="AN188" s="112"/>
      <c r="AO188" s="112"/>
      <c r="AP188" s="112"/>
      <c r="AQ188" s="112"/>
      <c r="AR188" s="112"/>
      <c r="AS188" s="112"/>
      <c r="AT188" s="112"/>
      <c r="AU188" s="112"/>
      <c r="AV188" s="112"/>
      <c r="AW188" s="112"/>
      <c r="AX188" s="112"/>
      <c r="AY188" s="112"/>
      <c r="AZ188" s="112"/>
      <c r="BA188" s="112"/>
      <c r="BB188" s="112"/>
      <c r="BC188" s="112"/>
      <c r="BD188" s="112"/>
      <c r="BE188" s="112"/>
      <c r="BF188" s="112"/>
      <c r="BG188" s="112"/>
      <c r="BH188" s="112"/>
      <c r="BI188" s="112"/>
      <c r="BJ188" s="112"/>
      <c r="BK188" s="112"/>
      <c r="BL188" s="112"/>
      <c r="BM188" s="112"/>
      <c r="BN188" s="112"/>
      <c r="BO188" s="112"/>
      <c r="BP188" s="112"/>
      <c r="BQ188" s="112"/>
      <c r="BR188" s="112"/>
      <c r="BS188" s="112"/>
      <c r="BT188" s="112"/>
      <c r="BU188" s="112"/>
      <c r="BV188" s="112"/>
      <c r="BW188" s="112"/>
      <c r="BX188" s="112"/>
      <c r="BY188" s="112"/>
      <c r="BZ188" s="112"/>
      <c r="CA188" s="112"/>
      <c r="CB188" s="112"/>
      <c r="CC188" s="112"/>
      <c r="CD188" s="112"/>
      <c r="CE188" s="112"/>
      <c r="CF188" s="112"/>
      <c r="CG188" s="112"/>
      <c r="CH188" s="112"/>
      <c r="CI188" s="112"/>
      <c r="CJ188" s="112"/>
      <c r="CK188" s="112"/>
      <c r="CL188" s="112"/>
      <c r="CM188" s="112"/>
      <c r="CN188" s="112"/>
      <c r="CO188" s="112"/>
      <c r="CP188" s="112"/>
      <c r="CQ188" s="112"/>
      <c r="CR188" s="112"/>
      <c r="CS188" s="112"/>
      <c r="CT188" s="112"/>
      <c r="CU188" s="112"/>
      <c r="CV188" s="112"/>
      <c r="CW188" s="112"/>
      <c r="CX188" s="112"/>
      <c r="CY188" s="112"/>
      <c r="CZ188" s="112"/>
      <c r="DA188" s="112"/>
      <c r="DB188" s="112"/>
      <c r="DC188" s="112"/>
      <c r="DD188" s="112"/>
      <c r="DE188" s="112"/>
      <c r="DF188" s="112"/>
      <c r="DG188" s="112"/>
      <c r="DH188" s="112"/>
      <c r="DI188" s="112"/>
      <c r="DJ188" s="112"/>
      <c r="DK188" s="112"/>
      <c r="DL188" s="112"/>
      <c r="DM188" s="112"/>
      <c r="DN188" s="112"/>
      <c r="DO188" s="112"/>
      <c r="DP188" s="112"/>
      <c r="DQ188" s="112"/>
      <c r="DR188" s="112"/>
      <c r="DS188" s="112"/>
      <c r="DT188" s="112"/>
      <c r="DU188" s="112"/>
      <c r="DV188" s="112"/>
      <c r="DW188" s="112"/>
      <c r="DX188" s="112"/>
      <c r="DY188" s="112"/>
      <c r="DZ188" s="112"/>
      <c r="EA188" s="112"/>
      <c r="EB188" s="112"/>
    </row>
    <row r="189" spans="1:132" s="115" customFormat="1" ht="15">
      <c r="A189" s="187" t="s">
        <v>183</v>
      </c>
      <c r="B189" s="188" t="s">
        <v>22</v>
      </c>
      <c r="C189" s="188" t="s">
        <v>7</v>
      </c>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c r="AA189" s="191"/>
      <c r="AB189" s="191"/>
      <c r="AC189" s="191"/>
      <c r="AD189" s="191"/>
      <c r="AE189" s="191"/>
      <c r="AF189" s="191"/>
      <c r="AG189" s="191"/>
      <c r="AH189" s="119"/>
      <c r="AI189" s="112"/>
      <c r="AJ189" s="112"/>
      <c r="AK189" s="112"/>
      <c r="AL189" s="112"/>
      <c r="AM189" s="112"/>
      <c r="AN189" s="112"/>
      <c r="AO189" s="112"/>
      <c r="AP189" s="112"/>
      <c r="AQ189" s="112"/>
      <c r="AR189" s="112"/>
      <c r="AS189" s="112"/>
      <c r="AT189" s="112"/>
      <c r="AU189" s="112"/>
      <c r="AV189" s="112"/>
      <c r="AW189" s="112"/>
      <c r="AX189" s="112"/>
      <c r="AY189" s="112"/>
      <c r="AZ189" s="112"/>
      <c r="BA189" s="112"/>
      <c r="BB189" s="112"/>
      <c r="BC189" s="112"/>
      <c r="BD189" s="112"/>
      <c r="BE189" s="112"/>
      <c r="BF189" s="112"/>
      <c r="BG189" s="112"/>
      <c r="BH189" s="112"/>
      <c r="BI189" s="112"/>
      <c r="BJ189" s="112"/>
      <c r="BK189" s="112"/>
      <c r="BL189" s="112"/>
      <c r="BM189" s="112"/>
      <c r="BN189" s="112"/>
      <c r="BO189" s="112"/>
      <c r="BP189" s="112"/>
      <c r="BQ189" s="112"/>
      <c r="BR189" s="112"/>
      <c r="BS189" s="112"/>
      <c r="BT189" s="112"/>
      <c r="BU189" s="112"/>
      <c r="BV189" s="112"/>
      <c r="BW189" s="112"/>
      <c r="BX189" s="112"/>
      <c r="BY189" s="112"/>
      <c r="BZ189" s="112"/>
      <c r="CA189" s="112"/>
      <c r="CB189" s="112"/>
      <c r="CC189" s="112"/>
      <c r="CD189" s="112"/>
      <c r="CE189" s="112"/>
      <c r="CF189" s="112"/>
      <c r="CG189" s="112"/>
      <c r="CH189" s="112"/>
      <c r="CI189" s="112"/>
      <c r="CJ189" s="112"/>
      <c r="CK189" s="112"/>
      <c r="CL189" s="112"/>
      <c r="CM189" s="112"/>
      <c r="CN189" s="112"/>
      <c r="CO189" s="112"/>
      <c r="CP189" s="112"/>
      <c r="CQ189" s="112"/>
      <c r="CR189" s="112"/>
      <c r="CS189" s="112"/>
      <c r="CT189" s="112"/>
      <c r="CU189" s="112"/>
      <c r="CV189" s="112"/>
      <c r="CW189" s="112"/>
      <c r="CX189" s="112"/>
      <c r="CY189" s="112"/>
      <c r="CZ189" s="112"/>
      <c r="DA189" s="112"/>
      <c r="DB189" s="112"/>
      <c r="DC189" s="112"/>
      <c r="DD189" s="112"/>
      <c r="DE189" s="112"/>
      <c r="DF189" s="112"/>
      <c r="DG189" s="112"/>
      <c r="DH189" s="112"/>
      <c r="DI189" s="112"/>
      <c r="DJ189" s="112"/>
      <c r="DK189" s="112"/>
      <c r="DL189" s="112"/>
      <c r="DM189" s="112"/>
      <c r="DN189" s="112"/>
      <c r="DO189" s="112"/>
      <c r="DP189" s="112"/>
      <c r="DQ189" s="112"/>
      <c r="DR189" s="112"/>
      <c r="DS189" s="112"/>
      <c r="DT189" s="112"/>
      <c r="DU189" s="112"/>
      <c r="DV189" s="112"/>
      <c r="DW189" s="112"/>
      <c r="DX189" s="112"/>
      <c r="DY189" s="112"/>
      <c r="DZ189" s="112"/>
      <c r="EA189" s="112"/>
      <c r="EB189" s="112"/>
    </row>
    <row r="190" spans="1:132" s="115" customFormat="1" ht="15">
      <c r="A190" s="187" t="s">
        <v>184</v>
      </c>
      <c r="B190" s="188" t="s">
        <v>22</v>
      </c>
      <c r="C190" s="188" t="s">
        <v>7</v>
      </c>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c r="AA190" s="191"/>
      <c r="AB190" s="191"/>
      <c r="AC190" s="191"/>
      <c r="AD190" s="191"/>
      <c r="AE190" s="191"/>
      <c r="AF190" s="191"/>
      <c r="AG190" s="191"/>
      <c r="AH190" s="119"/>
      <c r="AI190" s="112"/>
      <c r="AJ190" s="112"/>
      <c r="AK190" s="112"/>
      <c r="AL190" s="112"/>
      <c r="AM190" s="112"/>
      <c r="AN190" s="112"/>
      <c r="AO190" s="112"/>
      <c r="AP190" s="112"/>
      <c r="AQ190" s="112"/>
      <c r="AR190" s="112"/>
      <c r="AS190" s="112"/>
      <c r="AT190" s="112"/>
      <c r="AU190" s="112"/>
      <c r="AV190" s="112"/>
      <c r="AW190" s="112"/>
      <c r="AX190" s="112"/>
      <c r="AY190" s="112"/>
      <c r="AZ190" s="112"/>
      <c r="BA190" s="112"/>
      <c r="BB190" s="112"/>
      <c r="BC190" s="112"/>
      <c r="BD190" s="112"/>
      <c r="BE190" s="112"/>
      <c r="BF190" s="112"/>
      <c r="BG190" s="112"/>
      <c r="BH190" s="112"/>
      <c r="BI190" s="112"/>
      <c r="BJ190" s="112"/>
      <c r="BK190" s="112"/>
      <c r="BL190" s="112"/>
      <c r="BM190" s="112"/>
      <c r="BN190" s="112"/>
      <c r="BO190" s="112"/>
      <c r="BP190" s="112"/>
      <c r="BQ190" s="112"/>
      <c r="BR190" s="112"/>
      <c r="BS190" s="112"/>
      <c r="BT190" s="112"/>
      <c r="BU190" s="112"/>
      <c r="BV190" s="112"/>
      <c r="BW190" s="112"/>
      <c r="BX190" s="112"/>
      <c r="BY190" s="112"/>
      <c r="BZ190" s="112"/>
      <c r="CA190" s="112"/>
      <c r="CB190" s="112"/>
      <c r="CC190" s="112"/>
      <c r="CD190" s="112"/>
      <c r="CE190" s="112"/>
      <c r="CF190" s="112"/>
      <c r="CG190" s="112"/>
      <c r="CH190" s="112"/>
      <c r="CI190" s="112"/>
      <c r="CJ190" s="112"/>
      <c r="CK190" s="112"/>
      <c r="CL190" s="112"/>
      <c r="CM190" s="112"/>
      <c r="CN190" s="112"/>
      <c r="CO190" s="112"/>
      <c r="CP190" s="112"/>
      <c r="CQ190" s="112"/>
      <c r="CR190" s="112"/>
      <c r="CS190" s="112"/>
      <c r="CT190" s="112"/>
      <c r="CU190" s="112"/>
      <c r="CV190" s="112"/>
      <c r="CW190" s="112"/>
      <c r="CX190" s="112"/>
      <c r="CY190" s="112"/>
      <c r="CZ190" s="112"/>
      <c r="DA190" s="112"/>
      <c r="DB190" s="112"/>
      <c r="DC190" s="112"/>
      <c r="DD190" s="112"/>
      <c r="DE190" s="112"/>
      <c r="DF190" s="112"/>
      <c r="DG190" s="112"/>
      <c r="DH190" s="112"/>
      <c r="DI190" s="112"/>
      <c r="DJ190" s="112"/>
      <c r="DK190" s="112"/>
      <c r="DL190" s="112"/>
      <c r="DM190" s="112"/>
      <c r="DN190" s="112"/>
      <c r="DO190" s="112"/>
      <c r="DP190" s="112"/>
      <c r="DQ190" s="112"/>
      <c r="DR190" s="112"/>
      <c r="DS190" s="112"/>
      <c r="DT190" s="112"/>
      <c r="DU190" s="112"/>
      <c r="DV190" s="112"/>
      <c r="DW190" s="112"/>
      <c r="DX190" s="112"/>
      <c r="DY190" s="112"/>
      <c r="DZ190" s="112"/>
      <c r="EA190" s="112"/>
      <c r="EB190" s="112"/>
    </row>
    <row r="191" spans="1:132" s="115" customFormat="1" ht="15">
      <c r="A191" s="187" t="s">
        <v>185</v>
      </c>
      <c r="B191" s="188" t="s">
        <v>22</v>
      </c>
      <c r="C191" s="188" t="s">
        <v>7</v>
      </c>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c r="AA191" s="191"/>
      <c r="AB191" s="191"/>
      <c r="AC191" s="191"/>
      <c r="AD191" s="191"/>
      <c r="AE191" s="191"/>
      <c r="AF191" s="191"/>
      <c r="AG191" s="191"/>
      <c r="AH191" s="119"/>
      <c r="AI191" s="112"/>
      <c r="AJ191" s="112"/>
      <c r="AK191" s="112"/>
      <c r="AL191" s="112"/>
      <c r="AM191" s="112"/>
      <c r="AN191" s="112"/>
      <c r="AO191" s="112"/>
      <c r="AP191" s="112"/>
      <c r="AQ191" s="112"/>
      <c r="AR191" s="112"/>
      <c r="AS191" s="112"/>
      <c r="AT191" s="112"/>
      <c r="AU191" s="112"/>
      <c r="AV191" s="112"/>
      <c r="AW191" s="112"/>
      <c r="AX191" s="112"/>
      <c r="AY191" s="112"/>
      <c r="AZ191" s="112"/>
      <c r="BA191" s="112"/>
      <c r="BB191" s="112"/>
      <c r="BC191" s="112"/>
      <c r="BD191" s="112"/>
      <c r="BE191" s="112"/>
      <c r="BF191" s="112"/>
      <c r="BG191" s="112"/>
      <c r="BH191" s="112"/>
      <c r="BI191" s="112"/>
      <c r="BJ191" s="112"/>
      <c r="BK191" s="112"/>
      <c r="BL191" s="112"/>
      <c r="BM191" s="112"/>
      <c r="BN191" s="112"/>
      <c r="BO191" s="112"/>
      <c r="BP191" s="112"/>
      <c r="BQ191" s="112"/>
      <c r="BR191" s="112"/>
      <c r="BS191" s="112"/>
      <c r="BT191" s="112"/>
      <c r="BU191" s="112"/>
      <c r="BV191" s="112"/>
      <c r="BW191" s="112"/>
      <c r="BX191" s="112"/>
      <c r="BY191" s="112"/>
      <c r="BZ191" s="112"/>
      <c r="CA191" s="112"/>
      <c r="CB191" s="112"/>
      <c r="CC191" s="112"/>
      <c r="CD191" s="112"/>
      <c r="CE191" s="112"/>
      <c r="CF191" s="112"/>
      <c r="CG191" s="112"/>
      <c r="CH191" s="112"/>
      <c r="CI191" s="112"/>
      <c r="CJ191" s="112"/>
      <c r="CK191" s="112"/>
      <c r="CL191" s="112"/>
      <c r="CM191" s="112"/>
      <c r="CN191" s="112"/>
      <c r="CO191" s="112"/>
      <c r="CP191" s="112"/>
      <c r="CQ191" s="112"/>
      <c r="CR191" s="112"/>
      <c r="CS191" s="112"/>
      <c r="CT191" s="112"/>
      <c r="CU191" s="112"/>
      <c r="CV191" s="112"/>
      <c r="CW191" s="112"/>
      <c r="CX191" s="112"/>
      <c r="CY191" s="112"/>
      <c r="CZ191" s="112"/>
      <c r="DA191" s="112"/>
      <c r="DB191" s="112"/>
      <c r="DC191" s="112"/>
      <c r="DD191" s="112"/>
      <c r="DE191" s="112"/>
      <c r="DF191" s="112"/>
      <c r="DG191" s="112"/>
      <c r="DH191" s="112"/>
      <c r="DI191" s="112"/>
      <c r="DJ191" s="112"/>
      <c r="DK191" s="112"/>
      <c r="DL191" s="112"/>
      <c r="DM191" s="112"/>
      <c r="DN191" s="112"/>
      <c r="DO191" s="112"/>
      <c r="DP191" s="112"/>
      <c r="DQ191" s="112"/>
      <c r="DR191" s="112"/>
      <c r="DS191" s="112"/>
      <c r="DT191" s="112"/>
      <c r="DU191" s="112"/>
      <c r="DV191" s="112"/>
      <c r="DW191" s="112"/>
      <c r="DX191" s="112"/>
      <c r="DY191" s="112"/>
      <c r="DZ191" s="112"/>
      <c r="EA191" s="112"/>
      <c r="EB191" s="112"/>
    </row>
    <row r="192" spans="1:132" s="115" customFormat="1" ht="15">
      <c r="A192" s="187" t="s">
        <v>186</v>
      </c>
      <c r="B192" s="188" t="s">
        <v>22</v>
      </c>
      <c r="C192" s="188" t="s">
        <v>7</v>
      </c>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c r="AA192" s="191"/>
      <c r="AB192" s="191"/>
      <c r="AC192" s="191"/>
      <c r="AD192" s="191"/>
      <c r="AE192" s="191"/>
      <c r="AF192" s="191"/>
      <c r="AG192" s="191"/>
      <c r="AH192" s="119"/>
      <c r="AI192" s="112"/>
      <c r="AJ192" s="112"/>
      <c r="AK192" s="112"/>
      <c r="AL192" s="112"/>
      <c r="AM192" s="112"/>
      <c r="AN192" s="112"/>
      <c r="AO192" s="112"/>
      <c r="AP192" s="112"/>
      <c r="AQ192" s="112"/>
      <c r="AR192" s="112"/>
      <c r="AS192" s="112"/>
      <c r="AT192" s="112"/>
      <c r="AU192" s="112"/>
      <c r="AV192" s="112"/>
      <c r="AW192" s="112"/>
      <c r="AX192" s="112"/>
      <c r="AY192" s="112"/>
      <c r="AZ192" s="112"/>
      <c r="BA192" s="112"/>
      <c r="BB192" s="112"/>
      <c r="BC192" s="112"/>
      <c r="BD192" s="112"/>
      <c r="BE192" s="112"/>
      <c r="BF192" s="112"/>
      <c r="BG192" s="112"/>
      <c r="BH192" s="112"/>
      <c r="BI192" s="112"/>
      <c r="BJ192" s="112"/>
      <c r="BK192" s="112"/>
      <c r="BL192" s="112"/>
      <c r="BM192" s="112"/>
      <c r="BN192" s="112"/>
      <c r="BO192" s="112"/>
      <c r="BP192" s="112"/>
      <c r="BQ192" s="112"/>
      <c r="BR192" s="112"/>
      <c r="BS192" s="112"/>
      <c r="BT192" s="112"/>
      <c r="BU192" s="112"/>
      <c r="BV192" s="112"/>
      <c r="BW192" s="112"/>
      <c r="BX192" s="112"/>
      <c r="BY192" s="112"/>
      <c r="BZ192" s="112"/>
      <c r="CA192" s="112"/>
      <c r="CB192" s="112"/>
      <c r="CC192" s="112"/>
      <c r="CD192" s="112"/>
      <c r="CE192" s="112"/>
      <c r="CF192" s="112"/>
      <c r="CG192" s="112"/>
      <c r="CH192" s="112"/>
      <c r="CI192" s="112"/>
      <c r="CJ192" s="112"/>
      <c r="CK192" s="112"/>
      <c r="CL192" s="112"/>
      <c r="CM192" s="112"/>
      <c r="CN192" s="112"/>
      <c r="CO192" s="112"/>
      <c r="CP192" s="112"/>
      <c r="CQ192" s="112"/>
      <c r="CR192" s="112"/>
      <c r="CS192" s="112"/>
      <c r="CT192" s="112"/>
      <c r="CU192" s="112"/>
      <c r="CV192" s="112"/>
      <c r="CW192" s="112"/>
      <c r="CX192" s="112"/>
      <c r="CY192" s="112"/>
      <c r="CZ192" s="112"/>
      <c r="DA192" s="112"/>
      <c r="DB192" s="112"/>
      <c r="DC192" s="112"/>
      <c r="DD192" s="112"/>
      <c r="DE192" s="112"/>
      <c r="DF192" s="112"/>
      <c r="DG192" s="112"/>
      <c r="DH192" s="112"/>
      <c r="DI192" s="112"/>
      <c r="DJ192" s="112"/>
      <c r="DK192" s="112"/>
      <c r="DL192" s="112"/>
      <c r="DM192" s="112"/>
      <c r="DN192" s="112"/>
      <c r="DO192" s="112"/>
      <c r="DP192" s="112"/>
      <c r="DQ192" s="112"/>
      <c r="DR192" s="112"/>
      <c r="DS192" s="112"/>
      <c r="DT192" s="112"/>
      <c r="DU192" s="112"/>
      <c r="DV192" s="112"/>
      <c r="DW192" s="112"/>
      <c r="DX192" s="112"/>
      <c r="DY192" s="112"/>
      <c r="DZ192" s="112"/>
      <c r="EA192" s="112"/>
      <c r="EB192" s="112"/>
    </row>
    <row r="193" spans="1:132" s="115" customFormat="1" ht="15">
      <c r="A193" s="187" t="s">
        <v>187</v>
      </c>
      <c r="B193" s="188" t="s">
        <v>22</v>
      </c>
      <c r="C193" s="188" t="s">
        <v>7</v>
      </c>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c r="AA193" s="191"/>
      <c r="AB193" s="191"/>
      <c r="AC193" s="191"/>
      <c r="AD193" s="191"/>
      <c r="AE193" s="191"/>
      <c r="AF193" s="191"/>
      <c r="AG193" s="191"/>
      <c r="AH193" s="119"/>
      <c r="AI193" s="112"/>
      <c r="AJ193" s="112"/>
      <c r="AK193" s="112"/>
      <c r="AL193" s="112"/>
      <c r="AM193" s="112"/>
      <c r="AN193" s="112"/>
      <c r="AO193" s="112"/>
      <c r="AP193" s="112"/>
      <c r="AQ193" s="112"/>
      <c r="AR193" s="112"/>
      <c r="AS193" s="112"/>
      <c r="AT193" s="112"/>
      <c r="AU193" s="112"/>
      <c r="AV193" s="112"/>
      <c r="AW193" s="112"/>
      <c r="AX193" s="112"/>
      <c r="AY193" s="112"/>
      <c r="AZ193" s="112"/>
      <c r="BA193" s="112"/>
      <c r="BB193" s="112"/>
      <c r="BC193" s="112"/>
      <c r="BD193" s="112"/>
      <c r="BE193" s="112"/>
      <c r="BF193" s="112"/>
      <c r="BG193" s="112"/>
      <c r="BH193" s="112"/>
      <c r="BI193" s="112"/>
      <c r="BJ193" s="112"/>
      <c r="BK193" s="112"/>
      <c r="BL193" s="112"/>
      <c r="BM193" s="112"/>
      <c r="BN193" s="112"/>
      <c r="BO193" s="112"/>
      <c r="BP193" s="112"/>
      <c r="BQ193" s="112"/>
      <c r="BR193" s="112"/>
      <c r="BS193" s="112"/>
      <c r="BT193" s="112"/>
      <c r="BU193" s="112"/>
      <c r="BV193" s="112"/>
      <c r="BW193" s="112"/>
      <c r="BX193" s="112"/>
      <c r="BY193" s="112"/>
      <c r="BZ193" s="112"/>
      <c r="CA193" s="112"/>
      <c r="CB193" s="112"/>
      <c r="CC193" s="112"/>
      <c r="CD193" s="112"/>
      <c r="CE193" s="112"/>
      <c r="CF193" s="112"/>
      <c r="CG193" s="112"/>
      <c r="CH193" s="112"/>
      <c r="CI193" s="112"/>
      <c r="CJ193" s="112"/>
      <c r="CK193" s="112"/>
      <c r="CL193" s="112"/>
      <c r="CM193" s="112"/>
      <c r="CN193" s="112"/>
      <c r="CO193" s="112"/>
      <c r="CP193" s="112"/>
      <c r="CQ193" s="112"/>
      <c r="CR193" s="112"/>
      <c r="CS193" s="112"/>
      <c r="CT193" s="112"/>
      <c r="CU193" s="112"/>
      <c r="CV193" s="112"/>
      <c r="CW193" s="112"/>
      <c r="CX193" s="112"/>
      <c r="CY193" s="112"/>
      <c r="CZ193" s="112"/>
      <c r="DA193" s="112"/>
      <c r="DB193" s="112"/>
      <c r="DC193" s="112"/>
      <c r="DD193" s="112"/>
      <c r="DE193" s="112"/>
      <c r="DF193" s="112"/>
      <c r="DG193" s="112"/>
      <c r="DH193" s="112"/>
      <c r="DI193" s="112"/>
      <c r="DJ193" s="112"/>
      <c r="DK193" s="112"/>
      <c r="DL193" s="112"/>
      <c r="DM193" s="112"/>
      <c r="DN193" s="112"/>
      <c r="DO193" s="112"/>
      <c r="DP193" s="112"/>
      <c r="DQ193" s="112"/>
      <c r="DR193" s="112"/>
      <c r="DS193" s="112"/>
      <c r="DT193" s="112"/>
      <c r="DU193" s="112"/>
      <c r="DV193" s="112"/>
      <c r="DW193" s="112"/>
      <c r="DX193" s="112"/>
      <c r="DY193" s="112"/>
      <c r="DZ193" s="112"/>
      <c r="EA193" s="112"/>
      <c r="EB193" s="112"/>
    </row>
    <row r="194" spans="1:132" s="115" customFormat="1" ht="15">
      <c r="A194" s="187" t="s">
        <v>188</v>
      </c>
      <c r="B194" s="188" t="s">
        <v>22</v>
      </c>
      <c r="C194" s="188" t="s">
        <v>7</v>
      </c>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c r="AA194" s="191"/>
      <c r="AB194" s="191"/>
      <c r="AC194" s="191"/>
      <c r="AD194" s="191"/>
      <c r="AE194" s="191"/>
      <c r="AF194" s="191"/>
      <c r="AG194" s="191"/>
      <c r="AH194" s="119"/>
      <c r="AI194" s="112"/>
      <c r="AJ194" s="112"/>
      <c r="AK194" s="112"/>
      <c r="AL194" s="112"/>
      <c r="AM194" s="112"/>
      <c r="AN194" s="112"/>
      <c r="AO194" s="112"/>
      <c r="AP194" s="112"/>
      <c r="AQ194" s="112"/>
      <c r="AR194" s="112"/>
      <c r="AS194" s="112"/>
      <c r="AT194" s="112"/>
      <c r="AU194" s="112"/>
      <c r="AV194" s="112"/>
      <c r="AW194" s="112"/>
      <c r="AX194" s="112"/>
      <c r="AY194" s="112"/>
      <c r="AZ194" s="112"/>
      <c r="BA194" s="112"/>
      <c r="BB194" s="112"/>
      <c r="BC194" s="112"/>
      <c r="BD194" s="112"/>
      <c r="BE194" s="112"/>
      <c r="BF194" s="112"/>
      <c r="BG194" s="112"/>
      <c r="BH194" s="112"/>
      <c r="BI194" s="112"/>
      <c r="BJ194" s="112"/>
      <c r="BK194" s="112"/>
      <c r="BL194" s="112"/>
      <c r="BM194" s="112"/>
      <c r="BN194" s="112"/>
      <c r="BO194" s="112"/>
      <c r="BP194" s="112"/>
      <c r="BQ194" s="112"/>
      <c r="BR194" s="112"/>
      <c r="BS194" s="112"/>
      <c r="BT194" s="112"/>
      <c r="BU194" s="112"/>
      <c r="BV194" s="112"/>
      <c r="BW194" s="112"/>
      <c r="BX194" s="112"/>
      <c r="BY194" s="112"/>
      <c r="BZ194" s="112"/>
      <c r="CA194" s="112"/>
      <c r="CB194" s="112"/>
      <c r="CC194" s="112"/>
      <c r="CD194" s="112"/>
      <c r="CE194" s="112"/>
      <c r="CF194" s="112"/>
      <c r="CG194" s="112"/>
      <c r="CH194" s="112"/>
      <c r="CI194" s="112"/>
      <c r="CJ194" s="112"/>
      <c r="CK194" s="112"/>
      <c r="CL194" s="112"/>
      <c r="CM194" s="112"/>
      <c r="CN194" s="112"/>
      <c r="CO194" s="112"/>
      <c r="CP194" s="112"/>
      <c r="CQ194" s="112"/>
      <c r="CR194" s="112"/>
      <c r="CS194" s="112"/>
      <c r="CT194" s="112"/>
      <c r="CU194" s="112"/>
      <c r="CV194" s="112"/>
      <c r="CW194" s="112"/>
      <c r="CX194" s="112"/>
      <c r="CY194" s="112"/>
      <c r="CZ194" s="112"/>
      <c r="DA194" s="112"/>
      <c r="DB194" s="112"/>
      <c r="DC194" s="112"/>
      <c r="DD194" s="112"/>
      <c r="DE194" s="112"/>
      <c r="DF194" s="112"/>
      <c r="DG194" s="112"/>
      <c r="DH194" s="112"/>
      <c r="DI194" s="112"/>
      <c r="DJ194" s="112"/>
      <c r="DK194" s="112"/>
      <c r="DL194" s="112"/>
      <c r="DM194" s="112"/>
      <c r="DN194" s="112"/>
      <c r="DO194" s="112"/>
      <c r="DP194" s="112"/>
      <c r="DQ194" s="112"/>
      <c r="DR194" s="112"/>
      <c r="DS194" s="112"/>
      <c r="DT194" s="112"/>
      <c r="DU194" s="112"/>
      <c r="DV194" s="112"/>
      <c r="DW194" s="112"/>
      <c r="DX194" s="112"/>
      <c r="DY194" s="112"/>
      <c r="DZ194" s="112"/>
      <c r="EA194" s="112"/>
      <c r="EB194" s="112"/>
    </row>
    <row r="195" spans="1:132" s="124" customFormat="1" ht="15">
      <c r="A195" s="205" t="s">
        <v>189</v>
      </c>
      <c r="B195" s="121"/>
      <c r="C195" s="206" t="s">
        <v>7</v>
      </c>
      <c r="D195" s="207"/>
      <c r="E195" s="207"/>
      <c r="F195" s="207"/>
      <c r="G195" s="207"/>
      <c r="H195" s="207"/>
      <c r="I195" s="207"/>
      <c r="J195" s="207"/>
      <c r="K195" s="207"/>
      <c r="L195" s="207"/>
      <c r="M195" s="207"/>
      <c r="N195" s="207"/>
      <c r="O195" s="207"/>
      <c r="P195" s="207"/>
      <c r="Q195" s="207"/>
      <c r="R195" s="207"/>
      <c r="S195" s="207"/>
      <c r="T195" s="207"/>
      <c r="U195" s="207"/>
      <c r="V195" s="207"/>
      <c r="W195" s="207"/>
      <c r="X195" s="207"/>
      <c r="Y195" s="207"/>
      <c r="Z195" s="207"/>
      <c r="AA195" s="207"/>
      <c r="AB195" s="207"/>
      <c r="AC195" s="207"/>
      <c r="AD195" s="207"/>
      <c r="AE195" s="207"/>
      <c r="AF195" s="207"/>
      <c r="AG195" s="207"/>
      <c r="AH195" s="122"/>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row>
    <row r="196" spans="1:132" s="115" customFormat="1" ht="15">
      <c r="A196" s="187" t="s">
        <v>183</v>
      </c>
      <c r="B196" s="188" t="s">
        <v>22</v>
      </c>
      <c r="C196" s="188" t="s">
        <v>7</v>
      </c>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c r="AA196" s="191"/>
      <c r="AB196" s="191"/>
      <c r="AC196" s="191"/>
      <c r="AD196" s="191"/>
      <c r="AE196" s="191"/>
      <c r="AF196" s="191"/>
      <c r="AG196" s="191"/>
      <c r="AH196" s="119"/>
      <c r="AI196" s="112"/>
      <c r="AJ196" s="112"/>
      <c r="AK196" s="112"/>
      <c r="AL196" s="112"/>
      <c r="AM196" s="112"/>
      <c r="AN196" s="112"/>
      <c r="AO196" s="112"/>
      <c r="AP196" s="112"/>
      <c r="AQ196" s="112"/>
      <c r="AR196" s="112"/>
      <c r="AS196" s="112"/>
      <c r="AT196" s="112"/>
      <c r="AU196" s="112"/>
      <c r="AV196" s="112"/>
      <c r="AW196" s="112"/>
      <c r="AX196" s="112"/>
      <c r="AY196" s="112"/>
      <c r="AZ196" s="112"/>
      <c r="BA196" s="112"/>
      <c r="BB196" s="112"/>
      <c r="BC196" s="112"/>
      <c r="BD196" s="112"/>
      <c r="BE196" s="112"/>
      <c r="BF196" s="112"/>
      <c r="BG196" s="112"/>
      <c r="BH196" s="112"/>
      <c r="BI196" s="112"/>
      <c r="BJ196" s="112"/>
      <c r="BK196" s="112"/>
      <c r="BL196" s="112"/>
      <c r="BM196" s="112"/>
      <c r="BN196" s="112"/>
      <c r="BO196" s="112"/>
      <c r="BP196" s="112"/>
      <c r="BQ196" s="112"/>
      <c r="BR196" s="112"/>
      <c r="BS196" s="112"/>
      <c r="BT196" s="112"/>
      <c r="BU196" s="112"/>
      <c r="BV196" s="112"/>
      <c r="BW196" s="112"/>
      <c r="BX196" s="112"/>
      <c r="BY196" s="112"/>
      <c r="BZ196" s="112"/>
      <c r="CA196" s="112"/>
      <c r="CB196" s="112"/>
      <c r="CC196" s="112"/>
      <c r="CD196" s="112"/>
      <c r="CE196" s="112"/>
      <c r="CF196" s="112"/>
      <c r="CG196" s="112"/>
      <c r="CH196" s="112"/>
      <c r="CI196" s="112"/>
      <c r="CJ196" s="112"/>
      <c r="CK196" s="112"/>
      <c r="CL196" s="112"/>
      <c r="CM196" s="112"/>
      <c r="CN196" s="112"/>
      <c r="CO196" s="112"/>
      <c r="CP196" s="112"/>
      <c r="CQ196" s="112"/>
      <c r="CR196" s="112"/>
      <c r="CS196" s="112"/>
      <c r="CT196" s="112"/>
      <c r="CU196" s="112"/>
      <c r="CV196" s="112"/>
      <c r="CW196" s="112"/>
      <c r="CX196" s="112"/>
      <c r="CY196" s="112"/>
      <c r="CZ196" s="112"/>
      <c r="DA196" s="112"/>
      <c r="DB196" s="112"/>
      <c r="DC196" s="112"/>
      <c r="DD196" s="112"/>
      <c r="DE196" s="112"/>
      <c r="DF196" s="112"/>
      <c r="DG196" s="112"/>
      <c r="DH196" s="112"/>
      <c r="DI196" s="112"/>
      <c r="DJ196" s="112"/>
      <c r="DK196" s="112"/>
      <c r="DL196" s="112"/>
      <c r="DM196" s="112"/>
      <c r="DN196" s="112"/>
      <c r="DO196" s="112"/>
      <c r="DP196" s="112"/>
      <c r="DQ196" s="112"/>
      <c r="DR196" s="112"/>
      <c r="DS196" s="112"/>
      <c r="DT196" s="112"/>
      <c r="DU196" s="112"/>
      <c r="DV196" s="112"/>
      <c r="DW196" s="112"/>
      <c r="DX196" s="112"/>
      <c r="DY196" s="112"/>
      <c r="DZ196" s="112"/>
      <c r="EA196" s="112"/>
      <c r="EB196" s="112"/>
    </row>
    <row r="197" spans="1:132" s="115" customFormat="1" ht="15">
      <c r="A197" s="187" t="s">
        <v>190</v>
      </c>
      <c r="B197" s="188" t="s">
        <v>22</v>
      </c>
      <c r="C197" s="188" t="s">
        <v>7</v>
      </c>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c r="AA197" s="191"/>
      <c r="AB197" s="191"/>
      <c r="AC197" s="191"/>
      <c r="AD197" s="191"/>
      <c r="AE197" s="191"/>
      <c r="AF197" s="191"/>
      <c r="AG197" s="191"/>
      <c r="AH197" s="119"/>
      <c r="AI197" s="112"/>
      <c r="AJ197" s="112"/>
      <c r="AK197" s="112"/>
      <c r="AL197" s="112"/>
      <c r="AM197" s="112"/>
      <c r="AN197" s="112"/>
      <c r="AO197" s="112"/>
      <c r="AP197" s="112"/>
      <c r="AQ197" s="112"/>
      <c r="AR197" s="112"/>
      <c r="AS197" s="112"/>
      <c r="AT197" s="112"/>
      <c r="AU197" s="112"/>
      <c r="AV197" s="112"/>
      <c r="AW197" s="112"/>
      <c r="AX197" s="112"/>
      <c r="AY197" s="112"/>
      <c r="AZ197" s="112"/>
      <c r="BA197" s="112"/>
      <c r="BB197" s="112"/>
      <c r="BC197" s="112"/>
      <c r="BD197" s="112"/>
      <c r="BE197" s="112"/>
      <c r="BF197" s="112"/>
      <c r="BG197" s="112"/>
      <c r="BH197" s="112"/>
      <c r="BI197" s="112"/>
      <c r="BJ197" s="112"/>
      <c r="BK197" s="112"/>
      <c r="BL197" s="112"/>
      <c r="BM197" s="112"/>
      <c r="BN197" s="112"/>
      <c r="BO197" s="112"/>
      <c r="BP197" s="112"/>
      <c r="BQ197" s="112"/>
      <c r="BR197" s="112"/>
      <c r="BS197" s="112"/>
      <c r="BT197" s="112"/>
      <c r="BU197" s="112"/>
      <c r="BV197" s="112"/>
      <c r="BW197" s="112"/>
      <c r="BX197" s="112"/>
      <c r="BY197" s="112"/>
      <c r="BZ197" s="112"/>
      <c r="CA197" s="112"/>
      <c r="CB197" s="112"/>
      <c r="CC197" s="112"/>
      <c r="CD197" s="112"/>
      <c r="CE197" s="112"/>
      <c r="CF197" s="112"/>
      <c r="CG197" s="112"/>
      <c r="CH197" s="112"/>
      <c r="CI197" s="112"/>
      <c r="CJ197" s="112"/>
      <c r="CK197" s="112"/>
      <c r="CL197" s="112"/>
      <c r="CM197" s="112"/>
      <c r="CN197" s="112"/>
      <c r="CO197" s="112"/>
      <c r="CP197" s="112"/>
      <c r="CQ197" s="112"/>
      <c r="CR197" s="112"/>
      <c r="CS197" s="112"/>
      <c r="CT197" s="112"/>
      <c r="CU197" s="112"/>
      <c r="CV197" s="112"/>
      <c r="CW197" s="112"/>
      <c r="CX197" s="112"/>
      <c r="CY197" s="112"/>
      <c r="CZ197" s="112"/>
      <c r="DA197" s="112"/>
      <c r="DB197" s="112"/>
      <c r="DC197" s="112"/>
      <c r="DD197" s="112"/>
      <c r="DE197" s="112"/>
      <c r="DF197" s="112"/>
      <c r="DG197" s="112"/>
      <c r="DH197" s="112"/>
      <c r="DI197" s="112"/>
      <c r="DJ197" s="112"/>
      <c r="DK197" s="112"/>
      <c r="DL197" s="112"/>
      <c r="DM197" s="112"/>
      <c r="DN197" s="112"/>
      <c r="DO197" s="112"/>
      <c r="DP197" s="112"/>
      <c r="DQ197" s="112"/>
      <c r="DR197" s="112"/>
      <c r="DS197" s="112"/>
      <c r="DT197" s="112"/>
      <c r="DU197" s="112"/>
      <c r="DV197" s="112"/>
      <c r="DW197" s="112"/>
      <c r="DX197" s="112"/>
      <c r="DY197" s="112"/>
      <c r="DZ197" s="112"/>
      <c r="EA197" s="112"/>
      <c r="EB197" s="112"/>
    </row>
    <row r="198" spans="1:132" s="115" customFormat="1" ht="15">
      <c r="A198" s="187" t="s">
        <v>191</v>
      </c>
      <c r="B198" s="188" t="s">
        <v>7</v>
      </c>
      <c r="C198" s="188" t="s">
        <v>7</v>
      </c>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c r="AA198" s="191"/>
      <c r="AB198" s="191"/>
      <c r="AC198" s="191"/>
      <c r="AD198" s="191"/>
      <c r="AE198" s="191"/>
      <c r="AF198" s="191"/>
      <c r="AG198" s="191"/>
      <c r="AH198" s="119"/>
      <c r="AI198" s="112"/>
      <c r="AJ198" s="112"/>
      <c r="AK198" s="112"/>
      <c r="AL198" s="112"/>
      <c r="AM198" s="112"/>
      <c r="AN198" s="112"/>
      <c r="AO198" s="112"/>
      <c r="AP198" s="112"/>
      <c r="AQ198" s="112"/>
      <c r="AR198" s="112"/>
      <c r="AS198" s="112"/>
      <c r="AT198" s="112"/>
      <c r="AU198" s="112"/>
      <c r="AV198" s="112"/>
      <c r="AW198" s="112"/>
      <c r="AX198" s="112"/>
      <c r="AY198" s="112"/>
      <c r="AZ198" s="112"/>
      <c r="BA198" s="112"/>
      <c r="BB198" s="112"/>
      <c r="BC198" s="112"/>
      <c r="BD198" s="112"/>
      <c r="BE198" s="112"/>
      <c r="BF198" s="112"/>
      <c r="BG198" s="112"/>
      <c r="BH198" s="112"/>
      <c r="BI198" s="112"/>
      <c r="BJ198" s="112"/>
      <c r="BK198" s="112"/>
      <c r="BL198" s="112"/>
      <c r="BM198" s="112"/>
      <c r="BN198" s="112"/>
      <c r="BO198" s="112"/>
      <c r="BP198" s="112"/>
      <c r="BQ198" s="112"/>
      <c r="BR198" s="112"/>
      <c r="BS198" s="112"/>
      <c r="BT198" s="112"/>
      <c r="BU198" s="112"/>
      <c r="BV198" s="112"/>
      <c r="BW198" s="112"/>
      <c r="BX198" s="112"/>
      <c r="BY198" s="112"/>
      <c r="BZ198" s="112"/>
      <c r="CA198" s="112"/>
      <c r="CB198" s="112"/>
      <c r="CC198" s="112"/>
      <c r="CD198" s="112"/>
      <c r="CE198" s="112"/>
      <c r="CF198" s="112"/>
      <c r="CG198" s="112"/>
      <c r="CH198" s="112"/>
      <c r="CI198" s="112"/>
      <c r="CJ198" s="112"/>
      <c r="CK198" s="112"/>
      <c r="CL198" s="112"/>
      <c r="CM198" s="112"/>
      <c r="CN198" s="112"/>
      <c r="CO198" s="112"/>
      <c r="CP198" s="112"/>
      <c r="CQ198" s="112"/>
      <c r="CR198" s="112"/>
      <c r="CS198" s="112"/>
      <c r="CT198" s="112"/>
      <c r="CU198" s="112"/>
      <c r="CV198" s="112"/>
      <c r="CW198" s="112"/>
      <c r="CX198" s="112"/>
      <c r="CY198" s="112"/>
      <c r="CZ198" s="112"/>
      <c r="DA198" s="112"/>
      <c r="DB198" s="112"/>
      <c r="DC198" s="112"/>
      <c r="DD198" s="112"/>
      <c r="DE198" s="112"/>
      <c r="DF198" s="112"/>
      <c r="DG198" s="112"/>
      <c r="DH198" s="112"/>
      <c r="DI198" s="112"/>
      <c r="DJ198" s="112"/>
      <c r="DK198" s="112"/>
      <c r="DL198" s="112"/>
      <c r="DM198" s="112"/>
      <c r="DN198" s="112"/>
      <c r="DO198" s="112"/>
      <c r="DP198" s="112"/>
      <c r="DQ198" s="112"/>
      <c r="DR198" s="112"/>
      <c r="DS198" s="112"/>
      <c r="DT198" s="112"/>
      <c r="DU198" s="112"/>
      <c r="DV198" s="112"/>
      <c r="DW198" s="112"/>
      <c r="DX198" s="112"/>
      <c r="DY198" s="112"/>
      <c r="DZ198" s="112"/>
      <c r="EA198" s="112"/>
      <c r="EB198" s="112"/>
    </row>
    <row r="199" spans="1:132" s="115" customFormat="1" ht="30">
      <c r="A199" s="187" t="s">
        <v>192</v>
      </c>
      <c r="B199" s="188" t="s">
        <v>22</v>
      </c>
      <c r="C199" s="188" t="s">
        <v>7</v>
      </c>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c r="AA199" s="191"/>
      <c r="AB199" s="191"/>
      <c r="AC199" s="191"/>
      <c r="AD199" s="191"/>
      <c r="AE199" s="191"/>
      <c r="AF199" s="191"/>
      <c r="AG199" s="191"/>
      <c r="AH199" s="119"/>
      <c r="AI199" s="112"/>
      <c r="AJ199" s="112"/>
      <c r="AK199" s="112"/>
      <c r="AL199" s="112"/>
      <c r="AM199" s="112"/>
      <c r="AN199" s="112"/>
      <c r="AO199" s="112"/>
      <c r="AP199" s="112"/>
      <c r="AQ199" s="112"/>
      <c r="AR199" s="112"/>
      <c r="AS199" s="112"/>
      <c r="AT199" s="112"/>
      <c r="AU199" s="112"/>
      <c r="AV199" s="112"/>
      <c r="AW199" s="112"/>
      <c r="AX199" s="112"/>
      <c r="AY199" s="112"/>
      <c r="AZ199" s="112"/>
      <c r="BA199" s="112"/>
      <c r="BB199" s="112"/>
      <c r="BC199" s="112"/>
      <c r="BD199" s="112"/>
      <c r="BE199" s="112"/>
      <c r="BF199" s="112"/>
      <c r="BG199" s="112"/>
      <c r="BH199" s="112"/>
      <c r="BI199" s="112"/>
      <c r="BJ199" s="112"/>
      <c r="BK199" s="112"/>
      <c r="BL199" s="112"/>
      <c r="BM199" s="112"/>
      <c r="BN199" s="112"/>
      <c r="BO199" s="112"/>
      <c r="BP199" s="112"/>
      <c r="BQ199" s="112"/>
      <c r="BR199" s="112"/>
      <c r="BS199" s="112"/>
      <c r="BT199" s="112"/>
      <c r="BU199" s="112"/>
      <c r="BV199" s="112"/>
      <c r="BW199" s="112"/>
      <c r="BX199" s="112"/>
      <c r="BY199" s="112"/>
      <c r="BZ199" s="112"/>
      <c r="CA199" s="112"/>
      <c r="CB199" s="112"/>
      <c r="CC199" s="112"/>
      <c r="CD199" s="112"/>
      <c r="CE199" s="112"/>
      <c r="CF199" s="112"/>
      <c r="CG199" s="112"/>
      <c r="CH199" s="112"/>
      <c r="CI199" s="112"/>
      <c r="CJ199" s="112"/>
      <c r="CK199" s="112"/>
      <c r="CL199" s="112"/>
      <c r="CM199" s="112"/>
      <c r="CN199" s="112"/>
      <c r="CO199" s="112"/>
      <c r="CP199" s="112"/>
      <c r="CQ199" s="112"/>
      <c r="CR199" s="112"/>
      <c r="CS199" s="112"/>
      <c r="CT199" s="112"/>
      <c r="CU199" s="112"/>
      <c r="CV199" s="112"/>
      <c r="CW199" s="112"/>
      <c r="CX199" s="112"/>
      <c r="CY199" s="112"/>
      <c r="CZ199" s="112"/>
      <c r="DA199" s="112"/>
      <c r="DB199" s="112"/>
      <c r="DC199" s="112"/>
      <c r="DD199" s="112"/>
      <c r="DE199" s="112"/>
      <c r="DF199" s="112"/>
      <c r="DG199" s="112"/>
      <c r="DH199" s="112"/>
      <c r="DI199" s="112"/>
      <c r="DJ199" s="112"/>
      <c r="DK199" s="112"/>
      <c r="DL199" s="112"/>
      <c r="DM199" s="112"/>
      <c r="DN199" s="112"/>
      <c r="DO199" s="112"/>
      <c r="DP199" s="112"/>
      <c r="DQ199" s="112"/>
      <c r="DR199" s="112"/>
      <c r="DS199" s="112"/>
      <c r="DT199" s="112"/>
      <c r="DU199" s="112"/>
      <c r="DV199" s="112"/>
      <c r="DW199" s="112"/>
      <c r="DX199" s="112"/>
      <c r="DY199" s="112"/>
      <c r="DZ199" s="112"/>
      <c r="EA199" s="112"/>
      <c r="EB199" s="112"/>
    </row>
    <row r="200" spans="1:132" s="115" customFormat="1" ht="15">
      <c r="A200" s="187" t="s">
        <v>193</v>
      </c>
      <c r="B200" s="188" t="s">
        <v>22</v>
      </c>
      <c r="C200" s="188" t="s">
        <v>7</v>
      </c>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c r="AA200" s="191"/>
      <c r="AB200" s="191"/>
      <c r="AC200" s="191"/>
      <c r="AD200" s="191"/>
      <c r="AE200" s="191"/>
      <c r="AF200" s="191"/>
      <c r="AG200" s="191"/>
      <c r="AH200" s="119"/>
      <c r="AI200" s="112"/>
      <c r="AJ200" s="112"/>
      <c r="AK200" s="112"/>
      <c r="AL200" s="112"/>
      <c r="AM200" s="112"/>
      <c r="AN200" s="112"/>
      <c r="AO200" s="112"/>
      <c r="AP200" s="112"/>
      <c r="AQ200" s="112"/>
      <c r="AR200" s="112"/>
      <c r="AS200" s="112"/>
      <c r="AT200" s="112"/>
      <c r="AU200" s="112"/>
      <c r="AV200" s="112"/>
      <c r="AW200" s="112"/>
      <c r="AX200" s="112"/>
      <c r="AY200" s="112"/>
      <c r="AZ200" s="112"/>
      <c r="BA200" s="112"/>
      <c r="BB200" s="112"/>
      <c r="BC200" s="112"/>
      <c r="BD200" s="112"/>
      <c r="BE200" s="112"/>
      <c r="BF200" s="112"/>
      <c r="BG200" s="112"/>
      <c r="BH200" s="112"/>
      <c r="BI200" s="112"/>
      <c r="BJ200" s="112"/>
      <c r="BK200" s="112"/>
      <c r="BL200" s="112"/>
      <c r="BM200" s="112"/>
      <c r="BN200" s="112"/>
      <c r="BO200" s="112"/>
      <c r="BP200" s="112"/>
      <c r="BQ200" s="112"/>
      <c r="BR200" s="112"/>
      <c r="BS200" s="112"/>
      <c r="BT200" s="112"/>
      <c r="BU200" s="112"/>
      <c r="BV200" s="112"/>
      <c r="BW200" s="112"/>
      <c r="BX200" s="112"/>
      <c r="BY200" s="112"/>
      <c r="BZ200" s="112"/>
      <c r="CA200" s="112"/>
      <c r="CB200" s="112"/>
      <c r="CC200" s="112"/>
      <c r="CD200" s="112"/>
      <c r="CE200" s="112"/>
      <c r="CF200" s="112"/>
      <c r="CG200" s="112"/>
      <c r="CH200" s="112"/>
      <c r="CI200" s="112"/>
      <c r="CJ200" s="112"/>
      <c r="CK200" s="112"/>
      <c r="CL200" s="112"/>
      <c r="CM200" s="112"/>
      <c r="CN200" s="112"/>
      <c r="CO200" s="112"/>
      <c r="CP200" s="112"/>
      <c r="CQ200" s="112"/>
      <c r="CR200" s="112"/>
      <c r="CS200" s="112"/>
      <c r="CT200" s="112"/>
      <c r="CU200" s="112"/>
      <c r="CV200" s="112"/>
      <c r="CW200" s="112"/>
      <c r="CX200" s="112"/>
      <c r="CY200" s="112"/>
      <c r="CZ200" s="112"/>
      <c r="DA200" s="112"/>
      <c r="DB200" s="112"/>
      <c r="DC200" s="112"/>
      <c r="DD200" s="112"/>
      <c r="DE200" s="112"/>
      <c r="DF200" s="112"/>
      <c r="DG200" s="112"/>
      <c r="DH200" s="112"/>
      <c r="DI200" s="112"/>
      <c r="DJ200" s="112"/>
      <c r="DK200" s="112"/>
      <c r="DL200" s="112"/>
      <c r="DM200" s="112"/>
      <c r="DN200" s="112"/>
      <c r="DO200" s="112"/>
      <c r="DP200" s="112"/>
      <c r="DQ200" s="112"/>
      <c r="DR200" s="112"/>
      <c r="DS200" s="112"/>
      <c r="DT200" s="112"/>
      <c r="DU200" s="112"/>
      <c r="DV200" s="112"/>
      <c r="DW200" s="112"/>
      <c r="DX200" s="112"/>
      <c r="DY200" s="112"/>
      <c r="DZ200" s="112"/>
      <c r="EA200" s="112"/>
      <c r="EB200" s="112"/>
    </row>
    <row r="201" spans="1:132" s="115" customFormat="1" ht="30">
      <c r="A201" s="187" t="s">
        <v>194</v>
      </c>
      <c r="B201" s="188" t="s">
        <v>7</v>
      </c>
      <c r="C201" s="188" t="s">
        <v>7</v>
      </c>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c r="AA201" s="191"/>
      <c r="AB201" s="191"/>
      <c r="AC201" s="191"/>
      <c r="AD201" s="191"/>
      <c r="AE201" s="191"/>
      <c r="AF201" s="191"/>
      <c r="AG201" s="191"/>
      <c r="AH201" s="119"/>
      <c r="AI201" s="112"/>
      <c r="AJ201" s="112"/>
      <c r="AK201" s="112"/>
      <c r="AL201" s="112"/>
      <c r="AM201" s="112"/>
      <c r="AN201" s="112"/>
      <c r="AO201" s="112"/>
      <c r="AP201" s="112"/>
      <c r="AQ201" s="112"/>
      <c r="AR201" s="112"/>
      <c r="AS201" s="112"/>
      <c r="AT201" s="112"/>
      <c r="AU201" s="112"/>
      <c r="AV201" s="112"/>
      <c r="AW201" s="112"/>
      <c r="AX201" s="112"/>
      <c r="AY201" s="112"/>
      <c r="AZ201" s="112"/>
      <c r="BA201" s="112"/>
      <c r="BB201" s="112"/>
      <c r="BC201" s="112"/>
      <c r="BD201" s="112"/>
      <c r="BE201" s="112"/>
      <c r="BF201" s="112"/>
      <c r="BG201" s="112"/>
      <c r="BH201" s="112"/>
      <c r="BI201" s="112"/>
      <c r="BJ201" s="112"/>
      <c r="BK201" s="112"/>
      <c r="BL201" s="112"/>
      <c r="BM201" s="112"/>
      <c r="BN201" s="112"/>
      <c r="BO201" s="112"/>
      <c r="BP201" s="112"/>
      <c r="BQ201" s="112"/>
      <c r="BR201" s="112"/>
      <c r="BS201" s="112"/>
      <c r="BT201" s="112"/>
      <c r="BU201" s="112"/>
      <c r="BV201" s="112"/>
      <c r="BW201" s="112"/>
      <c r="BX201" s="112"/>
      <c r="BY201" s="112"/>
      <c r="BZ201" s="112"/>
      <c r="CA201" s="112"/>
      <c r="CB201" s="112"/>
      <c r="CC201" s="112"/>
      <c r="CD201" s="112"/>
      <c r="CE201" s="112"/>
      <c r="CF201" s="112"/>
      <c r="CG201" s="112"/>
      <c r="CH201" s="112"/>
      <c r="CI201" s="112"/>
      <c r="CJ201" s="112"/>
      <c r="CK201" s="112"/>
      <c r="CL201" s="112"/>
      <c r="CM201" s="112"/>
      <c r="CN201" s="112"/>
      <c r="CO201" s="112"/>
      <c r="CP201" s="112"/>
      <c r="CQ201" s="112"/>
      <c r="CR201" s="112"/>
      <c r="CS201" s="112"/>
      <c r="CT201" s="112"/>
      <c r="CU201" s="112"/>
      <c r="CV201" s="112"/>
      <c r="CW201" s="112"/>
      <c r="CX201" s="112"/>
      <c r="CY201" s="112"/>
      <c r="CZ201" s="112"/>
      <c r="DA201" s="112"/>
      <c r="DB201" s="112"/>
      <c r="DC201" s="112"/>
      <c r="DD201" s="112"/>
      <c r="DE201" s="112"/>
      <c r="DF201" s="112"/>
      <c r="DG201" s="112"/>
      <c r="DH201" s="112"/>
      <c r="DI201" s="112"/>
      <c r="DJ201" s="112"/>
      <c r="DK201" s="112"/>
      <c r="DL201" s="112"/>
      <c r="DM201" s="112"/>
      <c r="DN201" s="112"/>
      <c r="DO201" s="112"/>
      <c r="DP201" s="112"/>
      <c r="DQ201" s="112"/>
      <c r="DR201" s="112"/>
      <c r="DS201" s="112"/>
      <c r="DT201" s="112"/>
      <c r="DU201" s="112"/>
      <c r="DV201" s="112"/>
      <c r="DW201" s="112"/>
      <c r="DX201" s="112"/>
      <c r="DY201" s="112"/>
      <c r="DZ201" s="112"/>
      <c r="EA201" s="112"/>
      <c r="EB201" s="112"/>
    </row>
    <row r="202" spans="1:132" s="115" customFormat="1" ht="15">
      <c r="A202" s="187" t="s">
        <v>195</v>
      </c>
      <c r="B202" s="188" t="s">
        <v>7</v>
      </c>
      <c r="C202" s="188" t="s">
        <v>7</v>
      </c>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c r="AA202" s="191"/>
      <c r="AB202" s="191"/>
      <c r="AC202" s="191"/>
      <c r="AD202" s="191"/>
      <c r="AE202" s="191"/>
      <c r="AF202" s="191"/>
      <c r="AG202" s="191"/>
      <c r="AH202" s="119"/>
      <c r="AI202" s="112"/>
      <c r="AJ202" s="112"/>
      <c r="AK202" s="112"/>
      <c r="AL202" s="112"/>
      <c r="AM202" s="112"/>
      <c r="AN202" s="112"/>
      <c r="AO202" s="112"/>
      <c r="AP202" s="112"/>
      <c r="AQ202" s="112"/>
      <c r="AR202" s="112"/>
      <c r="AS202" s="112"/>
      <c r="AT202" s="112"/>
      <c r="AU202" s="112"/>
      <c r="AV202" s="112"/>
      <c r="AW202" s="112"/>
      <c r="AX202" s="112"/>
      <c r="AY202" s="112"/>
      <c r="AZ202" s="112"/>
      <c r="BA202" s="112"/>
      <c r="BB202" s="112"/>
      <c r="BC202" s="112"/>
      <c r="BD202" s="112"/>
      <c r="BE202" s="112"/>
      <c r="BF202" s="112"/>
      <c r="BG202" s="112"/>
      <c r="BH202" s="112"/>
      <c r="BI202" s="112"/>
      <c r="BJ202" s="112"/>
      <c r="BK202" s="112"/>
      <c r="BL202" s="112"/>
      <c r="BM202" s="112"/>
      <c r="BN202" s="112"/>
      <c r="BO202" s="112"/>
      <c r="BP202" s="112"/>
      <c r="BQ202" s="112"/>
      <c r="BR202" s="112"/>
      <c r="BS202" s="112"/>
      <c r="BT202" s="112"/>
      <c r="BU202" s="112"/>
      <c r="BV202" s="112"/>
      <c r="BW202" s="112"/>
      <c r="BX202" s="112"/>
      <c r="BY202" s="112"/>
      <c r="BZ202" s="112"/>
      <c r="CA202" s="112"/>
      <c r="CB202" s="112"/>
      <c r="CC202" s="112"/>
      <c r="CD202" s="112"/>
      <c r="CE202" s="112"/>
      <c r="CF202" s="112"/>
      <c r="CG202" s="112"/>
      <c r="CH202" s="112"/>
      <c r="CI202" s="112"/>
      <c r="CJ202" s="112"/>
      <c r="CK202" s="112"/>
      <c r="CL202" s="112"/>
      <c r="CM202" s="112"/>
      <c r="CN202" s="112"/>
      <c r="CO202" s="112"/>
      <c r="CP202" s="112"/>
      <c r="CQ202" s="112"/>
      <c r="CR202" s="112"/>
      <c r="CS202" s="112"/>
      <c r="CT202" s="112"/>
      <c r="CU202" s="112"/>
      <c r="CV202" s="112"/>
      <c r="CW202" s="112"/>
      <c r="CX202" s="112"/>
      <c r="CY202" s="112"/>
      <c r="CZ202" s="112"/>
      <c r="DA202" s="112"/>
      <c r="DB202" s="112"/>
      <c r="DC202" s="112"/>
      <c r="DD202" s="112"/>
      <c r="DE202" s="112"/>
      <c r="DF202" s="112"/>
      <c r="DG202" s="112"/>
      <c r="DH202" s="112"/>
      <c r="DI202" s="112"/>
      <c r="DJ202" s="112"/>
      <c r="DK202" s="112"/>
      <c r="DL202" s="112"/>
      <c r="DM202" s="112"/>
      <c r="DN202" s="112"/>
      <c r="DO202" s="112"/>
      <c r="DP202" s="112"/>
      <c r="DQ202" s="112"/>
      <c r="DR202" s="112"/>
      <c r="DS202" s="112"/>
      <c r="DT202" s="112"/>
      <c r="DU202" s="112"/>
      <c r="DV202" s="112"/>
      <c r="DW202" s="112"/>
      <c r="DX202" s="112"/>
      <c r="DY202" s="112"/>
      <c r="DZ202" s="112"/>
      <c r="EA202" s="112"/>
      <c r="EB202" s="112"/>
    </row>
    <row r="203" spans="1:132" s="115" customFormat="1" ht="30">
      <c r="A203" s="187" t="s">
        <v>196</v>
      </c>
      <c r="B203" s="188" t="s">
        <v>22</v>
      </c>
      <c r="C203" s="188" t="s">
        <v>7</v>
      </c>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c r="AA203" s="191"/>
      <c r="AB203" s="191"/>
      <c r="AC203" s="191"/>
      <c r="AD203" s="191"/>
      <c r="AE203" s="191"/>
      <c r="AF203" s="191"/>
      <c r="AG203" s="191"/>
      <c r="AH203" s="119"/>
      <c r="AI203" s="112"/>
      <c r="AJ203" s="112"/>
      <c r="AK203" s="112"/>
      <c r="AL203" s="112"/>
      <c r="AM203" s="112"/>
      <c r="AN203" s="112"/>
      <c r="AO203" s="112"/>
      <c r="AP203" s="112"/>
      <c r="AQ203" s="112"/>
      <c r="AR203" s="112"/>
      <c r="AS203" s="112"/>
      <c r="AT203" s="112"/>
      <c r="AU203" s="112"/>
      <c r="AV203" s="112"/>
      <c r="AW203" s="112"/>
      <c r="AX203" s="112"/>
      <c r="AY203" s="112"/>
      <c r="AZ203" s="112"/>
      <c r="BA203" s="112"/>
      <c r="BB203" s="112"/>
      <c r="BC203" s="112"/>
      <c r="BD203" s="112"/>
      <c r="BE203" s="112"/>
      <c r="BF203" s="112"/>
      <c r="BG203" s="112"/>
      <c r="BH203" s="112"/>
      <c r="BI203" s="112"/>
      <c r="BJ203" s="112"/>
      <c r="BK203" s="112"/>
      <c r="BL203" s="112"/>
      <c r="BM203" s="112"/>
      <c r="BN203" s="112"/>
      <c r="BO203" s="112"/>
      <c r="BP203" s="112"/>
      <c r="BQ203" s="112"/>
      <c r="BR203" s="112"/>
      <c r="BS203" s="112"/>
      <c r="BT203" s="112"/>
      <c r="BU203" s="112"/>
      <c r="BV203" s="112"/>
      <c r="BW203" s="112"/>
      <c r="BX203" s="112"/>
      <c r="BY203" s="112"/>
      <c r="BZ203" s="112"/>
      <c r="CA203" s="112"/>
      <c r="CB203" s="112"/>
      <c r="CC203" s="112"/>
      <c r="CD203" s="112"/>
      <c r="CE203" s="112"/>
      <c r="CF203" s="112"/>
      <c r="CG203" s="112"/>
      <c r="CH203" s="112"/>
      <c r="CI203" s="112"/>
      <c r="CJ203" s="112"/>
      <c r="CK203" s="112"/>
      <c r="CL203" s="112"/>
      <c r="CM203" s="112"/>
      <c r="CN203" s="112"/>
      <c r="CO203" s="112"/>
      <c r="CP203" s="112"/>
      <c r="CQ203" s="112"/>
      <c r="CR203" s="112"/>
      <c r="CS203" s="112"/>
      <c r="CT203" s="112"/>
      <c r="CU203" s="112"/>
      <c r="CV203" s="112"/>
      <c r="CW203" s="112"/>
      <c r="CX203" s="112"/>
      <c r="CY203" s="112"/>
      <c r="CZ203" s="112"/>
      <c r="DA203" s="112"/>
      <c r="DB203" s="112"/>
      <c r="DC203" s="112"/>
      <c r="DD203" s="112"/>
      <c r="DE203" s="112"/>
      <c r="DF203" s="112"/>
      <c r="DG203" s="112"/>
      <c r="DH203" s="112"/>
      <c r="DI203" s="112"/>
      <c r="DJ203" s="112"/>
      <c r="DK203" s="112"/>
      <c r="DL203" s="112"/>
      <c r="DM203" s="112"/>
      <c r="DN203" s="112"/>
      <c r="DO203" s="112"/>
      <c r="DP203" s="112"/>
      <c r="DQ203" s="112"/>
      <c r="DR203" s="112"/>
      <c r="DS203" s="112"/>
      <c r="DT203" s="112"/>
      <c r="DU203" s="112"/>
      <c r="DV203" s="112"/>
      <c r="DW203" s="112"/>
      <c r="DX203" s="112"/>
      <c r="DY203" s="112"/>
      <c r="DZ203" s="112"/>
      <c r="EA203" s="112"/>
      <c r="EB203" s="112"/>
    </row>
    <row r="204" spans="1:132" s="115" customFormat="1" ht="15">
      <c r="A204" s="187" t="s">
        <v>197</v>
      </c>
      <c r="B204" s="188" t="s">
        <v>22</v>
      </c>
      <c r="C204" s="188" t="s">
        <v>7</v>
      </c>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c r="AA204" s="191"/>
      <c r="AB204" s="191"/>
      <c r="AC204" s="191"/>
      <c r="AD204" s="191"/>
      <c r="AE204" s="191"/>
      <c r="AF204" s="191"/>
      <c r="AG204" s="191"/>
      <c r="AH204" s="119"/>
      <c r="AI204" s="112"/>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c r="BJ204" s="112"/>
      <c r="BK204" s="112"/>
      <c r="BL204" s="112"/>
      <c r="BM204" s="112"/>
      <c r="BN204" s="112"/>
      <c r="BO204" s="112"/>
      <c r="BP204" s="112"/>
      <c r="BQ204" s="112"/>
      <c r="BR204" s="112"/>
      <c r="BS204" s="112"/>
      <c r="BT204" s="112"/>
      <c r="BU204" s="112"/>
      <c r="BV204" s="112"/>
      <c r="BW204" s="112"/>
      <c r="BX204" s="112"/>
      <c r="BY204" s="112"/>
      <c r="BZ204" s="112"/>
      <c r="CA204" s="112"/>
      <c r="CB204" s="112"/>
      <c r="CC204" s="112"/>
      <c r="CD204" s="112"/>
      <c r="CE204" s="112"/>
      <c r="CF204" s="112"/>
      <c r="CG204" s="112"/>
      <c r="CH204" s="112"/>
      <c r="CI204" s="112"/>
      <c r="CJ204" s="112"/>
      <c r="CK204" s="112"/>
      <c r="CL204" s="112"/>
      <c r="CM204" s="112"/>
      <c r="CN204" s="112"/>
      <c r="CO204" s="112"/>
      <c r="CP204" s="112"/>
      <c r="CQ204" s="112"/>
      <c r="CR204" s="112"/>
      <c r="CS204" s="112"/>
      <c r="CT204" s="112"/>
      <c r="CU204" s="112"/>
      <c r="CV204" s="112"/>
      <c r="CW204" s="112"/>
      <c r="CX204" s="112"/>
      <c r="CY204" s="112"/>
      <c r="CZ204" s="112"/>
      <c r="DA204" s="112"/>
      <c r="DB204" s="112"/>
      <c r="DC204" s="112"/>
      <c r="DD204" s="112"/>
      <c r="DE204" s="112"/>
      <c r="DF204" s="112"/>
      <c r="DG204" s="112"/>
      <c r="DH204" s="112"/>
      <c r="DI204" s="112"/>
      <c r="DJ204" s="112"/>
      <c r="DK204" s="112"/>
      <c r="DL204" s="112"/>
      <c r="DM204" s="112"/>
      <c r="DN204" s="112"/>
      <c r="DO204" s="112"/>
      <c r="DP204" s="112"/>
      <c r="DQ204" s="112"/>
      <c r="DR204" s="112"/>
      <c r="DS204" s="112"/>
      <c r="DT204" s="112"/>
      <c r="DU204" s="112"/>
      <c r="DV204" s="112"/>
      <c r="DW204" s="112"/>
      <c r="DX204" s="112"/>
      <c r="DY204" s="112"/>
      <c r="DZ204" s="112"/>
      <c r="EA204" s="112"/>
      <c r="EB204" s="112"/>
    </row>
    <row r="205" spans="1:132" s="115" customFormat="1" ht="15">
      <c r="A205" s="187" t="s">
        <v>198</v>
      </c>
      <c r="B205" s="188" t="s">
        <v>22</v>
      </c>
      <c r="C205" s="188" t="s">
        <v>7</v>
      </c>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c r="AA205" s="191"/>
      <c r="AB205" s="191"/>
      <c r="AC205" s="191"/>
      <c r="AD205" s="191"/>
      <c r="AE205" s="191"/>
      <c r="AF205" s="191"/>
      <c r="AG205" s="191"/>
      <c r="AH205" s="119"/>
      <c r="AI205" s="112"/>
      <c r="AJ205" s="112"/>
      <c r="AK205" s="112"/>
      <c r="AL205" s="112"/>
      <c r="AM205" s="112"/>
      <c r="AN205" s="112"/>
      <c r="AO205" s="112"/>
      <c r="AP205" s="112"/>
      <c r="AQ205" s="112"/>
      <c r="AR205" s="112"/>
      <c r="AS205" s="112"/>
      <c r="AT205" s="112"/>
      <c r="AU205" s="112"/>
      <c r="AV205" s="112"/>
      <c r="AW205" s="112"/>
      <c r="AX205" s="112"/>
      <c r="AY205" s="112"/>
      <c r="AZ205" s="112"/>
      <c r="BA205" s="112"/>
      <c r="BB205" s="112"/>
      <c r="BC205" s="112"/>
      <c r="BD205" s="112"/>
      <c r="BE205" s="112"/>
      <c r="BF205" s="112"/>
      <c r="BG205" s="112"/>
      <c r="BH205" s="112"/>
      <c r="BI205" s="112"/>
      <c r="BJ205" s="112"/>
      <c r="BK205" s="112"/>
      <c r="BL205" s="112"/>
      <c r="BM205" s="112"/>
      <c r="BN205" s="112"/>
      <c r="BO205" s="112"/>
      <c r="BP205" s="112"/>
      <c r="BQ205" s="112"/>
      <c r="BR205" s="112"/>
      <c r="BS205" s="112"/>
      <c r="BT205" s="112"/>
      <c r="BU205" s="112"/>
      <c r="BV205" s="112"/>
      <c r="BW205" s="112"/>
      <c r="BX205" s="112"/>
      <c r="BY205" s="112"/>
      <c r="BZ205" s="112"/>
      <c r="CA205" s="112"/>
      <c r="CB205" s="112"/>
      <c r="CC205" s="112"/>
      <c r="CD205" s="112"/>
      <c r="CE205" s="112"/>
      <c r="CF205" s="112"/>
      <c r="CG205" s="112"/>
      <c r="CH205" s="112"/>
      <c r="CI205" s="112"/>
      <c r="CJ205" s="112"/>
      <c r="CK205" s="112"/>
      <c r="CL205" s="112"/>
      <c r="CM205" s="112"/>
      <c r="CN205" s="112"/>
      <c r="CO205" s="112"/>
      <c r="CP205" s="112"/>
      <c r="CQ205" s="112"/>
      <c r="CR205" s="112"/>
      <c r="CS205" s="112"/>
      <c r="CT205" s="112"/>
      <c r="CU205" s="112"/>
      <c r="CV205" s="112"/>
      <c r="CW205" s="112"/>
      <c r="CX205" s="112"/>
      <c r="CY205" s="112"/>
      <c r="CZ205" s="112"/>
      <c r="DA205" s="112"/>
      <c r="DB205" s="112"/>
      <c r="DC205" s="112"/>
      <c r="DD205" s="112"/>
      <c r="DE205" s="112"/>
      <c r="DF205" s="112"/>
      <c r="DG205" s="112"/>
      <c r="DH205" s="112"/>
      <c r="DI205" s="112"/>
      <c r="DJ205" s="112"/>
      <c r="DK205" s="112"/>
      <c r="DL205" s="112"/>
      <c r="DM205" s="112"/>
      <c r="DN205" s="112"/>
      <c r="DO205" s="112"/>
      <c r="DP205" s="112"/>
      <c r="DQ205" s="112"/>
      <c r="DR205" s="112"/>
      <c r="DS205" s="112"/>
      <c r="DT205" s="112"/>
      <c r="DU205" s="112"/>
      <c r="DV205" s="112"/>
      <c r="DW205" s="112"/>
      <c r="DX205" s="112"/>
      <c r="DY205" s="112"/>
      <c r="DZ205" s="112"/>
      <c r="EA205" s="112"/>
      <c r="EB205" s="112"/>
    </row>
    <row r="206" spans="1:132" s="115" customFormat="1" ht="15">
      <c r="A206" s="187" t="s">
        <v>199</v>
      </c>
      <c r="B206" s="188" t="s">
        <v>22</v>
      </c>
      <c r="C206" s="188" t="s">
        <v>7</v>
      </c>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c r="AA206" s="191"/>
      <c r="AB206" s="191"/>
      <c r="AC206" s="191"/>
      <c r="AD206" s="191"/>
      <c r="AE206" s="191"/>
      <c r="AF206" s="191"/>
      <c r="AG206" s="191"/>
      <c r="AH206" s="119"/>
      <c r="AI206" s="112"/>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c r="BG206" s="112"/>
      <c r="BH206" s="112"/>
      <c r="BI206" s="112"/>
      <c r="BJ206" s="112"/>
      <c r="BK206" s="112"/>
      <c r="BL206" s="112"/>
      <c r="BM206" s="112"/>
      <c r="BN206" s="112"/>
      <c r="BO206" s="112"/>
      <c r="BP206" s="112"/>
      <c r="BQ206" s="112"/>
      <c r="BR206" s="112"/>
      <c r="BS206" s="112"/>
      <c r="BT206" s="112"/>
      <c r="BU206" s="112"/>
      <c r="BV206" s="112"/>
      <c r="BW206" s="112"/>
      <c r="BX206" s="112"/>
      <c r="BY206" s="112"/>
      <c r="BZ206" s="112"/>
      <c r="CA206" s="112"/>
      <c r="CB206" s="112"/>
      <c r="CC206" s="112"/>
      <c r="CD206" s="112"/>
      <c r="CE206" s="112"/>
      <c r="CF206" s="112"/>
      <c r="CG206" s="112"/>
      <c r="CH206" s="112"/>
      <c r="CI206" s="112"/>
      <c r="CJ206" s="112"/>
      <c r="CK206" s="112"/>
      <c r="CL206" s="112"/>
      <c r="CM206" s="112"/>
      <c r="CN206" s="112"/>
      <c r="CO206" s="112"/>
      <c r="CP206" s="112"/>
      <c r="CQ206" s="112"/>
      <c r="CR206" s="112"/>
      <c r="CS206" s="112"/>
      <c r="CT206" s="112"/>
      <c r="CU206" s="112"/>
      <c r="CV206" s="112"/>
      <c r="CW206" s="112"/>
      <c r="CX206" s="112"/>
      <c r="CY206" s="112"/>
      <c r="CZ206" s="112"/>
      <c r="DA206" s="112"/>
      <c r="DB206" s="112"/>
      <c r="DC206" s="112"/>
      <c r="DD206" s="112"/>
      <c r="DE206" s="112"/>
      <c r="DF206" s="112"/>
      <c r="DG206" s="112"/>
      <c r="DH206" s="112"/>
      <c r="DI206" s="112"/>
      <c r="DJ206" s="112"/>
      <c r="DK206" s="112"/>
      <c r="DL206" s="112"/>
      <c r="DM206" s="112"/>
      <c r="DN206" s="112"/>
      <c r="DO206" s="112"/>
      <c r="DP206" s="112"/>
      <c r="DQ206" s="112"/>
      <c r="DR206" s="112"/>
      <c r="DS206" s="112"/>
      <c r="DT206" s="112"/>
      <c r="DU206" s="112"/>
      <c r="DV206" s="112"/>
      <c r="DW206" s="112"/>
      <c r="DX206" s="112"/>
      <c r="DY206" s="112"/>
      <c r="DZ206" s="112"/>
      <c r="EA206" s="112"/>
      <c r="EB206" s="112"/>
    </row>
    <row r="207" spans="1:132" s="115" customFormat="1" ht="15">
      <c r="A207" s="187" t="s">
        <v>200</v>
      </c>
      <c r="B207" s="188" t="s">
        <v>22</v>
      </c>
      <c r="C207" s="188" t="s">
        <v>7</v>
      </c>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c r="AA207" s="191"/>
      <c r="AB207" s="191"/>
      <c r="AC207" s="191"/>
      <c r="AD207" s="191"/>
      <c r="AE207" s="191"/>
      <c r="AF207" s="191"/>
      <c r="AG207" s="191"/>
      <c r="AH207" s="119"/>
      <c r="AI207" s="112"/>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c r="BG207" s="112"/>
      <c r="BH207" s="112"/>
      <c r="BI207" s="112"/>
      <c r="BJ207" s="112"/>
      <c r="BK207" s="112"/>
      <c r="BL207" s="112"/>
      <c r="BM207" s="112"/>
      <c r="BN207" s="112"/>
      <c r="BO207" s="112"/>
      <c r="BP207" s="112"/>
      <c r="BQ207" s="112"/>
      <c r="BR207" s="112"/>
      <c r="BS207" s="112"/>
      <c r="BT207" s="112"/>
      <c r="BU207" s="112"/>
      <c r="BV207" s="112"/>
      <c r="BW207" s="112"/>
      <c r="BX207" s="112"/>
      <c r="BY207" s="112"/>
      <c r="BZ207" s="112"/>
      <c r="CA207" s="112"/>
      <c r="CB207" s="112"/>
      <c r="CC207" s="112"/>
      <c r="CD207" s="112"/>
      <c r="CE207" s="112"/>
      <c r="CF207" s="112"/>
      <c r="CG207" s="112"/>
      <c r="CH207" s="112"/>
      <c r="CI207" s="112"/>
      <c r="CJ207" s="112"/>
      <c r="CK207" s="112"/>
      <c r="CL207" s="112"/>
      <c r="CM207" s="112"/>
      <c r="CN207" s="112"/>
      <c r="CO207" s="112"/>
      <c r="CP207" s="112"/>
      <c r="CQ207" s="112"/>
      <c r="CR207" s="112"/>
      <c r="CS207" s="112"/>
      <c r="CT207" s="112"/>
      <c r="CU207" s="112"/>
      <c r="CV207" s="112"/>
      <c r="CW207" s="112"/>
      <c r="CX207" s="112"/>
      <c r="CY207" s="112"/>
      <c r="CZ207" s="112"/>
      <c r="DA207" s="112"/>
      <c r="DB207" s="112"/>
      <c r="DC207" s="112"/>
      <c r="DD207" s="112"/>
      <c r="DE207" s="112"/>
      <c r="DF207" s="112"/>
      <c r="DG207" s="112"/>
      <c r="DH207" s="112"/>
      <c r="DI207" s="112"/>
      <c r="DJ207" s="112"/>
      <c r="DK207" s="112"/>
      <c r="DL207" s="112"/>
      <c r="DM207" s="112"/>
      <c r="DN207" s="112"/>
      <c r="DO207" s="112"/>
      <c r="DP207" s="112"/>
      <c r="DQ207" s="112"/>
      <c r="DR207" s="112"/>
      <c r="DS207" s="112"/>
      <c r="DT207" s="112"/>
      <c r="DU207" s="112"/>
      <c r="DV207" s="112"/>
      <c r="DW207" s="112"/>
      <c r="DX207" s="112"/>
      <c r="DY207" s="112"/>
      <c r="DZ207" s="112"/>
      <c r="EA207" s="112"/>
      <c r="EB207" s="112"/>
    </row>
    <row r="208" spans="1:132" s="115" customFormat="1" ht="15">
      <c r="A208" s="187" t="s">
        <v>201</v>
      </c>
      <c r="B208" s="188" t="s">
        <v>22</v>
      </c>
      <c r="C208" s="188" t="s">
        <v>7</v>
      </c>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c r="AA208" s="191"/>
      <c r="AB208" s="191"/>
      <c r="AC208" s="191"/>
      <c r="AD208" s="191"/>
      <c r="AE208" s="191"/>
      <c r="AF208" s="191"/>
      <c r="AG208" s="191"/>
      <c r="AH208" s="119"/>
      <c r="AI208" s="112"/>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c r="BG208" s="112"/>
      <c r="BH208" s="112"/>
      <c r="BI208" s="112"/>
      <c r="BJ208" s="112"/>
      <c r="BK208" s="112"/>
      <c r="BL208" s="112"/>
      <c r="BM208" s="112"/>
      <c r="BN208" s="112"/>
      <c r="BO208" s="112"/>
      <c r="BP208" s="112"/>
      <c r="BQ208" s="112"/>
      <c r="BR208" s="112"/>
      <c r="BS208" s="112"/>
      <c r="BT208" s="112"/>
      <c r="BU208" s="112"/>
      <c r="BV208" s="112"/>
      <c r="BW208" s="112"/>
      <c r="BX208" s="112"/>
      <c r="BY208" s="112"/>
      <c r="BZ208" s="112"/>
      <c r="CA208" s="112"/>
      <c r="CB208" s="112"/>
      <c r="CC208" s="112"/>
      <c r="CD208" s="112"/>
      <c r="CE208" s="112"/>
      <c r="CF208" s="112"/>
      <c r="CG208" s="112"/>
      <c r="CH208" s="112"/>
      <c r="CI208" s="112"/>
      <c r="CJ208" s="112"/>
      <c r="CK208" s="112"/>
      <c r="CL208" s="112"/>
      <c r="CM208" s="112"/>
      <c r="CN208" s="112"/>
      <c r="CO208" s="112"/>
      <c r="CP208" s="112"/>
      <c r="CQ208" s="112"/>
      <c r="CR208" s="112"/>
      <c r="CS208" s="112"/>
      <c r="CT208" s="112"/>
      <c r="CU208" s="112"/>
      <c r="CV208" s="112"/>
      <c r="CW208" s="112"/>
      <c r="CX208" s="112"/>
      <c r="CY208" s="112"/>
      <c r="CZ208" s="112"/>
      <c r="DA208" s="112"/>
      <c r="DB208" s="112"/>
      <c r="DC208" s="112"/>
      <c r="DD208" s="112"/>
      <c r="DE208" s="112"/>
      <c r="DF208" s="112"/>
      <c r="DG208" s="112"/>
      <c r="DH208" s="112"/>
      <c r="DI208" s="112"/>
      <c r="DJ208" s="112"/>
      <c r="DK208" s="112"/>
      <c r="DL208" s="112"/>
      <c r="DM208" s="112"/>
      <c r="DN208" s="112"/>
      <c r="DO208" s="112"/>
      <c r="DP208" s="112"/>
      <c r="DQ208" s="112"/>
      <c r="DR208" s="112"/>
      <c r="DS208" s="112"/>
      <c r="DT208" s="112"/>
      <c r="DU208" s="112"/>
      <c r="DV208" s="112"/>
      <c r="DW208" s="112"/>
      <c r="DX208" s="112"/>
      <c r="DY208" s="112"/>
      <c r="DZ208" s="112"/>
      <c r="EA208" s="112"/>
      <c r="EB208" s="112"/>
    </row>
    <row r="209" spans="1:132" s="115" customFormat="1" ht="15">
      <c r="A209" s="187" t="s">
        <v>202</v>
      </c>
      <c r="B209" s="188" t="s">
        <v>22</v>
      </c>
      <c r="C209" s="188" t="s">
        <v>7</v>
      </c>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c r="AA209" s="191"/>
      <c r="AB209" s="191"/>
      <c r="AC209" s="191"/>
      <c r="AD209" s="191"/>
      <c r="AE209" s="191"/>
      <c r="AF209" s="191"/>
      <c r="AG209" s="191"/>
      <c r="AH209" s="119"/>
      <c r="AI209" s="112"/>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c r="BG209" s="112"/>
      <c r="BH209" s="112"/>
      <c r="BI209" s="112"/>
      <c r="BJ209" s="112"/>
      <c r="BK209" s="112"/>
      <c r="BL209" s="112"/>
      <c r="BM209" s="112"/>
      <c r="BN209" s="112"/>
      <c r="BO209" s="112"/>
      <c r="BP209" s="112"/>
      <c r="BQ209" s="112"/>
      <c r="BR209" s="112"/>
      <c r="BS209" s="112"/>
      <c r="BT209" s="112"/>
      <c r="BU209" s="112"/>
      <c r="BV209" s="112"/>
      <c r="BW209" s="112"/>
      <c r="BX209" s="112"/>
      <c r="BY209" s="112"/>
      <c r="BZ209" s="112"/>
      <c r="CA209" s="112"/>
      <c r="CB209" s="112"/>
      <c r="CC209" s="112"/>
      <c r="CD209" s="112"/>
      <c r="CE209" s="112"/>
      <c r="CF209" s="112"/>
      <c r="CG209" s="112"/>
      <c r="CH209" s="112"/>
      <c r="CI209" s="112"/>
      <c r="CJ209" s="112"/>
      <c r="CK209" s="112"/>
      <c r="CL209" s="112"/>
      <c r="CM209" s="112"/>
      <c r="CN209" s="112"/>
      <c r="CO209" s="112"/>
      <c r="CP209" s="112"/>
      <c r="CQ209" s="112"/>
      <c r="CR209" s="112"/>
      <c r="CS209" s="112"/>
      <c r="CT209" s="112"/>
      <c r="CU209" s="112"/>
      <c r="CV209" s="112"/>
      <c r="CW209" s="112"/>
      <c r="CX209" s="112"/>
      <c r="CY209" s="112"/>
      <c r="CZ209" s="112"/>
      <c r="DA209" s="112"/>
      <c r="DB209" s="112"/>
      <c r="DC209" s="112"/>
      <c r="DD209" s="112"/>
      <c r="DE209" s="112"/>
      <c r="DF209" s="112"/>
      <c r="DG209" s="112"/>
      <c r="DH209" s="112"/>
      <c r="DI209" s="112"/>
      <c r="DJ209" s="112"/>
      <c r="DK209" s="112"/>
      <c r="DL209" s="112"/>
      <c r="DM209" s="112"/>
      <c r="DN209" s="112"/>
      <c r="DO209" s="112"/>
      <c r="DP209" s="112"/>
      <c r="DQ209" s="112"/>
      <c r="DR209" s="112"/>
      <c r="DS209" s="112"/>
      <c r="DT209" s="112"/>
      <c r="DU209" s="112"/>
      <c r="DV209" s="112"/>
      <c r="DW209" s="112"/>
      <c r="DX209" s="112"/>
      <c r="DY209" s="112"/>
      <c r="DZ209" s="112"/>
      <c r="EA209" s="112"/>
      <c r="EB209" s="112"/>
    </row>
    <row r="210" spans="1:132" s="115" customFormat="1" ht="15">
      <c r="A210" s="187" t="s">
        <v>203</v>
      </c>
      <c r="B210" s="188" t="s">
        <v>22</v>
      </c>
      <c r="C210" s="188" t="s">
        <v>7</v>
      </c>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c r="AA210" s="191"/>
      <c r="AB210" s="191"/>
      <c r="AC210" s="191"/>
      <c r="AD210" s="191"/>
      <c r="AE210" s="191"/>
      <c r="AF210" s="191"/>
      <c r="AG210" s="191"/>
      <c r="AH210" s="119"/>
      <c r="AI210" s="112"/>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c r="BG210" s="112"/>
      <c r="BH210" s="112"/>
      <c r="BI210" s="112"/>
      <c r="BJ210" s="112"/>
      <c r="BK210" s="112"/>
      <c r="BL210" s="112"/>
      <c r="BM210" s="112"/>
      <c r="BN210" s="112"/>
      <c r="BO210" s="112"/>
      <c r="BP210" s="112"/>
      <c r="BQ210" s="112"/>
      <c r="BR210" s="112"/>
      <c r="BS210" s="112"/>
      <c r="BT210" s="112"/>
      <c r="BU210" s="112"/>
      <c r="BV210" s="112"/>
      <c r="BW210" s="112"/>
      <c r="BX210" s="112"/>
      <c r="BY210" s="112"/>
      <c r="BZ210" s="112"/>
      <c r="CA210" s="112"/>
      <c r="CB210" s="112"/>
      <c r="CC210" s="112"/>
      <c r="CD210" s="112"/>
      <c r="CE210" s="112"/>
      <c r="CF210" s="112"/>
      <c r="CG210" s="112"/>
      <c r="CH210" s="112"/>
      <c r="CI210" s="112"/>
      <c r="CJ210" s="112"/>
      <c r="CK210" s="112"/>
      <c r="CL210" s="112"/>
      <c r="CM210" s="112"/>
      <c r="CN210" s="112"/>
      <c r="CO210" s="112"/>
      <c r="CP210" s="112"/>
      <c r="CQ210" s="112"/>
      <c r="CR210" s="112"/>
      <c r="CS210" s="112"/>
      <c r="CT210" s="112"/>
      <c r="CU210" s="112"/>
      <c r="CV210" s="112"/>
      <c r="CW210" s="112"/>
      <c r="CX210" s="112"/>
      <c r="CY210" s="112"/>
      <c r="CZ210" s="112"/>
      <c r="DA210" s="112"/>
      <c r="DB210" s="112"/>
      <c r="DC210" s="112"/>
      <c r="DD210" s="112"/>
      <c r="DE210" s="112"/>
      <c r="DF210" s="112"/>
      <c r="DG210" s="112"/>
      <c r="DH210" s="112"/>
      <c r="DI210" s="112"/>
      <c r="DJ210" s="112"/>
      <c r="DK210" s="112"/>
      <c r="DL210" s="112"/>
      <c r="DM210" s="112"/>
      <c r="DN210" s="112"/>
      <c r="DO210" s="112"/>
      <c r="DP210" s="112"/>
      <c r="DQ210" s="112"/>
      <c r="DR210" s="112"/>
      <c r="DS210" s="112"/>
      <c r="DT210" s="112"/>
      <c r="DU210" s="112"/>
      <c r="DV210" s="112"/>
      <c r="DW210" s="112"/>
      <c r="DX210" s="112"/>
      <c r="DY210" s="112"/>
      <c r="DZ210" s="112"/>
      <c r="EA210" s="112"/>
      <c r="EB210" s="112"/>
    </row>
    <row r="211" spans="1:132" s="115" customFormat="1" ht="15">
      <c r="A211" s="187" t="s">
        <v>204</v>
      </c>
      <c r="B211" s="188" t="s">
        <v>22</v>
      </c>
      <c r="C211" s="188" t="s">
        <v>7</v>
      </c>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c r="AA211" s="191"/>
      <c r="AB211" s="191"/>
      <c r="AC211" s="191"/>
      <c r="AD211" s="191"/>
      <c r="AE211" s="191"/>
      <c r="AF211" s="191"/>
      <c r="AG211" s="191"/>
      <c r="AH211" s="119"/>
      <c r="AI211" s="112"/>
      <c r="AJ211" s="112"/>
      <c r="AK211" s="112"/>
      <c r="AL211" s="112"/>
      <c r="AM211" s="112"/>
      <c r="AN211" s="112"/>
      <c r="AO211" s="112"/>
      <c r="AP211" s="112"/>
      <c r="AQ211" s="112"/>
      <c r="AR211" s="112"/>
      <c r="AS211" s="112"/>
      <c r="AT211" s="112"/>
      <c r="AU211" s="112"/>
      <c r="AV211" s="112"/>
      <c r="AW211" s="112"/>
      <c r="AX211" s="112"/>
      <c r="AY211" s="112"/>
      <c r="AZ211" s="112"/>
      <c r="BA211" s="112"/>
      <c r="BB211" s="112"/>
      <c r="BC211" s="112"/>
      <c r="BD211" s="112"/>
      <c r="BE211" s="112"/>
      <c r="BF211" s="112"/>
      <c r="BG211" s="112"/>
      <c r="BH211" s="112"/>
      <c r="BI211" s="112"/>
      <c r="BJ211" s="112"/>
      <c r="BK211" s="112"/>
      <c r="BL211" s="112"/>
      <c r="BM211" s="112"/>
      <c r="BN211" s="112"/>
      <c r="BO211" s="112"/>
      <c r="BP211" s="112"/>
      <c r="BQ211" s="112"/>
      <c r="BR211" s="112"/>
      <c r="BS211" s="112"/>
      <c r="BT211" s="112"/>
      <c r="BU211" s="112"/>
      <c r="BV211" s="112"/>
      <c r="BW211" s="112"/>
      <c r="BX211" s="112"/>
      <c r="BY211" s="112"/>
      <c r="BZ211" s="112"/>
      <c r="CA211" s="112"/>
      <c r="CB211" s="112"/>
      <c r="CC211" s="112"/>
      <c r="CD211" s="112"/>
      <c r="CE211" s="112"/>
      <c r="CF211" s="112"/>
      <c r="CG211" s="112"/>
      <c r="CH211" s="112"/>
      <c r="CI211" s="112"/>
      <c r="CJ211" s="112"/>
      <c r="CK211" s="112"/>
      <c r="CL211" s="112"/>
      <c r="CM211" s="112"/>
      <c r="CN211" s="112"/>
      <c r="CO211" s="112"/>
      <c r="CP211" s="112"/>
      <c r="CQ211" s="112"/>
      <c r="CR211" s="112"/>
      <c r="CS211" s="112"/>
      <c r="CT211" s="112"/>
      <c r="CU211" s="112"/>
      <c r="CV211" s="112"/>
      <c r="CW211" s="112"/>
      <c r="CX211" s="112"/>
      <c r="CY211" s="112"/>
      <c r="CZ211" s="112"/>
      <c r="DA211" s="112"/>
      <c r="DB211" s="112"/>
      <c r="DC211" s="112"/>
      <c r="DD211" s="112"/>
      <c r="DE211" s="112"/>
      <c r="DF211" s="112"/>
      <c r="DG211" s="112"/>
      <c r="DH211" s="112"/>
      <c r="DI211" s="112"/>
      <c r="DJ211" s="112"/>
      <c r="DK211" s="112"/>
      <c r="DL211" s="112"/>
      <c r="DM211" s="112"/>
      <c r="DN211" s="112"/>
      <c r="DO211" s="112"/>
      <c r="DP211" s="112"/>
      <c r="DQ211" s="112"/>
      <c r="DR211" s="112"/>
      <c r="DS211" s="112"/>
      <c r="DT211" s="112"/>
      <c r="DU211" s="112"/>
      <c r="DV211" s="112"/>
      <c r="DW211" s="112"/>
      <c r="DX211" s="112"/>
      <c r="DY211" s="112"/>
      <c r="DZ211" s="112"/>
      <c r="EA211" s="112"/>
      <c r="EB211" s="112"/>
    </row>
    <row r="212" spans="1:132" s="115" customFormat="1" ht="15">
      <c r="A212" s="187" t="s">
        <v>205</v>
      </c>
      <c r="B212" s="188" t="s">
        <v>22</v>
      </c>
      <c r="C212" s="188" t="s">
        <v>7</v>
      </c>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c r="AA212" s="191"/>
      <c r="AB212" s="191"/>
      <c r="AC212" s="191"/>
      <c r="AD212" s="191"/>
      <c r="AE212" s="191"/>
      <c r="AF212" s="191"/>
      <c r="AG212" s="191"/>
      <c r="AH212" s="119"/>
      <c r="AI212" s="112"/>
      <c r="AJ212" s="112"/>
      <c r="AK212" s="112"/>
      <c r="AL212" s="112"/>
      <c r="AM212" s="112"/>
      <c r="AN212" s="112"/>
      <c r="AO212" s="112"/>
      <c r="AP212" s="112"/>
      <c r="AQ212" s="112"/>
      <c r="AR212" s="112"/>
      <c r="AS212" s="112"/>
      <c r="AT212" s="112"/>
      <c r="AU212" s="112"/>
      <c r="AV212" s="112"/>
      <c r="AW212" s="112"/>
      <c r="AX212" s="112"/>
      <c r="AY212" s="112"/>
      <c r="AZ212" s="112"/>
      <c r="BA212" s="112"/>
      <c r="BB212" s="112"/>
      <c r="BC212" s="112"/>
      <c r="BD212" s="112"/>
      <c r="BE212" s="112"/>
      <c r="BF212" s="112"/>
      <c r="BG212" s="112"/>
      <c r="BH212" s="112"/>
      <c r="BI212" s="112"/>
      <c r="BJ212" s="112"/>
      <c r="BK212" s="112"/>
      <c r="BL212" s="112"/>
      <c r="BM212" s="112"/>
      <c r="BN212" s="112"/>
      <c r="BO212" s="112"/>
      <c r="BP212" s="112"/>
      <c r="BQ212" s="112"/>
      <c r="BR212" s="112"/>
      <c r="BS212" s="112"/>
      <c r="BT212" s="112"/>
      <c r="BU212" s="112"/>
      <c r="BV212" s="112"/>
      <c r="BW212" s="112"/>
      <c r="BX212" s="112"/>
      <c r="BY212" s="112"/>
      <c r="BZ212" s="112"/>
      <c r="CA212" s="112"/>
      <c r="CB212" s="112"/>
      <c r="CC212" s="112"/>
      <c r="CD212" s="112"/>
      <c r="CE212" s="112"/>
      <c r="CF212" s="112"/>
      <c r="CG212" s="112"/>
      <c r="CH212" s="112"/>
      <c r="CI212" s="112"/>
      <c r="CJ212" s="112"/>
      <c r="CK212" s="112"/>
      <c r="CL212" s="112"/>
      <c r="CM212" s="112"/>
      <c r="CN212" s="112"/>
      <c r="CO212" s="112"/>
      <c r="CP212" s="112"/>
      <c r="CQ212" s="112"/>
      <c r="CR212" s="112"/>
      <c r="CS212" s="112"/>
      <c r="CT212" s="112"/>
      <c r="CU212" s="112"/>
      <c r="CV212" s="112"/>
      <c r="CW212" s="112"/>
      <c r="CX212" s="112"/>
      <c r="CY212" s="112"/>
      <c r="CZ212" s="112"/>
      <c r="DA212" s="112"/>
      <c r="DB212" s="112"/>
      <c r="DC212" s="112"/>
      <c r="DD212" s="112"/>
      <c r="DE212" s="112"/>
      <c r="DF212" s="112"/>
      <c r="DG212" s="112"/>
      <c r="DH212" s="112"/>
      <c r="DI212" s="112"/>
      <c r="DJ212" s="112"/>
      <c r="DK212" s="112"/>
      <c r="DL212" s="112"/>
      <c r="DM212" s="112"/>
      <c r="DN212" s="112"/>
      <c r="DO212" s="112"/>
      <c r="DP212" s="112"/>
      <c r="DQ212" s="112"/>
      <c r="DR212" s="112"/>
      <c r="DS212" s="112"/>
      <c r="DT212" s="112"/>
      <c r="DU212" s="112"/>
      <c r="DV212" s="112"/>
      <c r="DW212" s="112"/>
      <c r="DX212" s="112"/>
      <c r="DY212" s="112"/>
      <c r="DZ212" s="112"/>
      <c r="EA212" s="112"/>
      <c r="EB212" s="112"/>
    </row>
    <row r="213" spans="1:132" s="115" customFormat="1" ht="15">
      <c r="A213" s="187" t="s">
        <v>206</v>
      </c>
      <c r="B213" s="188" t="s">
        <v>22</v>
      </c>
      <c r="C213" s="188" t="s">
        <v>7</v>
      </c>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c r="AA213" s="191"/>
      <c r="AB213" s="191"/>
      <c r="AC213" s="191"/>
      <c r="AD213" s="191"/>
      <c r="AE213" s="191"/>
      <c r="AF213" s="191"/>
      <c r="AG213" s="191"/>
      <c r="AH213" s="119"/>
      <c r="AI213" s="112"/>
      <c r="AJ213" s="112"/>
      <c r="AK213" s="112"/>
      <c r="AL213" s="112"/>
      <c r="AM213" s="112"/>
      <c r="AN213" s="112"/>
      <c r="AO213" s="112"/>
      <c r="AP213" s="112"/>
      <c r="AQ213" s="112"/>
      <c r="AR213" s="112"/>
      <c r="AS213" s="112"/>
      <c r="AT213" s="112"/>
      <c r="AU213" s="112"/>
      <c r="AV213" s="112"/>
      <c r="AW213" s="112"/>
      <c r="AX213" s="112"/>
      <c r="AY213" s="112"/>
      <c r="AZ213" s="112"/>
      <c r="BA213" s="112"/>
      <c r="BB213" s="112"/>
      <c r="BC213" s="112"/>
      <c r="BD213" s="112"/>
      <c r="BE213" s="112"/>
      <c r="BF213" s="112"/>
      <c r="BG213" s="112"/>
      <c r="BH213" s="112"/>
      <c r="BI213" s="112"/>
      <c r="BJ213" s="112"/>
      <c r="BK213" s="112"/>
      <c r="BL213" s="112"/>
      <c r="BM213" s="112"/>
      <c r="BN213" s="112"/>
      <c r="BO213" s="112"/>
      <c r="BP213" s="112"/>
      <c r="BQ213" s="112"/>
      <c r="BR213" s="112"/>
      <c r="BS213" s="112"/>
      <c r="BT213" s="112"/>
      <c r="BU213" s="112"/>
      <c r="BV213" s="112"/>
      <c r="BW213" s="112"/>
      <c r="BX213" s="112"/>
      <c r="BY213" s="112"/>
      <c r="BZ213" s="112"/>
      <c r="CA213" s="112"/>
      <c r="CB213" s="112"/>
      <c r="CC213" s="112"/>
      <c r="CD213" s="112"/>
      <c r="CE213" s="112"/>
      <c r="CF213" s="112"/>
      <c r="CG213" s="112"/>
      <c r="CH213" s="112"/>
      <c r="CI213" s="112"/>
      <c r="CJ213" s="112"/>
      <c r="CK213" s="112"/>
      <c r="CL213" s="112"/>
      <c r="CM213" s="112"/>
      <c r="CN213" s="112"/>
      <c r="CO213" s="112"/>
      <c r="CP213" s="112"/>
      <c r="CQ213" s="112"/>
      <c r="CR213" s="112"/>
      <c r="CS213" s="112"/>
      <c r="CT213" s="112"/>
      <c r="CU213" s="112"/>
      <c r="CV213" s="112"/>
      <c r="CW213" s="112"/>
      <c r="CX213" s="112"/>
      <c r="CY213" s="112"/>
      <c r="CZ213" s="112"/>
      <c r="DA213" s="112"/>
      <c r="DB213" s="112"/>
      <c r="DC213" s="112"/>
      <c r="DD213" s="112"/>
      <c r="DE213" s="112"/>
      <c r="DF213" s="112"/>
      <c r="DG213" s="112"/>
      <c r="DH213" s="112"/>
      <c r="DI213" s="112"/>
      <c r="DJ213" s="112"/>
      <c r="DK213" s="112"/>
      <c r="DL213" s="112"/>
      <c r="DM213" s="112"/>
      <c r="DN213" s="112"/>
      <c r="DO213" s="112"/>
      <c r="DP213" s="112"/>
      <c r="DQ213" s="112"/>
      <c r="DR213" s="112"/>
      <c r="DS213" s="112"/>
      <c r="DT213" s="112"/>
      <c r="DU213" s="112"/>
      <c r="DV213" s="112"/>
      <c r="DW213" s="112"/>
      <c r="DX213" s="112"/>
      <c r="DY213" s="112"/>
      <c r="DZ213" s="112"/>
      <c r="EA213" s="112"/>
      <c r="EB213" s="112"/>
    </row>
    <row r="214" spans="1:132" s="115" customFormat="1" ht="15">
      <c r="A214" s="187" t="s">
        <v>207</v>
      </c>
      <c r="B214" s="188" t="s">
        <v>22</v>
      </c>
      <c r="C214" s="188" t="s">
        <v>7</v>
      </c>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c r="AA214" s="191"/>
      <c r="AB214" s="191"/>
      <c r="AC214" s="191"/>
      <c r="AD214" s="191"/>
      <c r="AE214" s="191"/>
      <c r="AF214" s="191"/>
      <c r="AG214" s="191"/>
      <c r="AH214" s="119"/>
      <c r="AI214" s="112"/>
      <c r="AJ214" s="112"/>
      <c r="AK214" s="112"/>
      <c r="AL214" s="112"/>
      <c r="AM214" s="112"/>
      <c r="AN214" s="112"/>
      <c r="AO214" s="112"/>
      <c r="AP214" s="112"/>
      <c r="AQ214" s="112"/>
      <c r="AR214" s="112"/>
      <c r="AS214" s="112"/>
      <c r="AT214" s="112"/>
      <c r="AU214" s="112"/>
      <c r="AV214" s="112"/>
      <c r="AW214" s="112"/>
      <c r="AX214" s="112"/>
      <c r="AY214" s="112"/>
      <c r="AZ214" s="112"/>
      <c r="BA214" s="112"/>
      <c r="BB214" s="112"/>
      <c r="BC214" s="112"/>
      <c r="BD214" s="112"/>
      <c r="BE214" s="112"/>
      <c r="BF214" s="112"/>
      <c r="BG214" s="112"/>
      <c r="BH214" s="112"/>
      <c r="BI214" s="112"/>
      <c r="BJ214" s="112"/>
      <c r="BK214" s="112"/>
      <c r="BL214" s="112"/>
      <c r="BM214" s="112"/>
      <c r="BN214" s="112"/>
      <c r="BO214" s="112"/>
      <c r="BP214" s="112"/>
      <c r="BQ214" s="112"/>
      <c r="BR214" s="112"/>
      <c r="BS214" s="112"/>
      <c r="BT214" s="112"/>
      <c r="BU214" s="112"/>
      <c r="BV214" s="112"/>
      <c r="BW214" s="112"/>
      <c r="BX214" s="112"/>
      <c r="BY214" s="112"/>
      <c r="BZ214" s="112"/>
      <c r="CA214" s="112"/>
      <c r="CB214" s="112"/>
      <c r="CC214" s="112"/>
      <c r="CD214" s="112"/>
      <c r="CE214" s="112"/>
      <c r="CF214" s="112"/>
      <c r="CG214" s="112"/>
      <c r="CH214" s="112"/>
      <c r="CI214" s="112"/>
      <c r="CJ214" s="112"/>
      <c r="CK214" s="112"/>
      <c r="CL214" s="112"/>
      <c r="CM214" s="112"/>
      <c r="CN214" s="112"/>
      <c r="CO214" s="112"/>
      <c r="CP214" s="112"/>
      <c r="CQ214" s="112"/>
      <c r="CR214" s="112"/>
      <c r="CS214" s="112"/>
      <c r="CT214" s="112"/>
      <c r="CU214" s="112"/>
      <c r="CV214" s="112"/>
      <c r="CW214" s="112"/>
      <c r="CX214" s="112"/>
      <c r="CY214" s="112"/>
      <c r="CZ214" s="112"/>
      <c r="DA214" s="112"/>
      <c r="DB214" s="112"/>
      <c r="DC214" s="112"/>
      <c r="DD214" s="112"/>
      <c r="DE214" s="112"/>
      <c r="DF214" s="112"/>
      <c r="DG214" s="112"/>
      <c r="DH214" s="112"/>
      <c r="DI214" s="112"/>
      <c r="DJ214" s="112"/>
      <c r="DK214" s="112"/>
      <c r="DL214" s="112"/>
      <c r="DM214" s="112"/>
      <c r="DN214" s="112"/>
      <c r="DO214" s="112"/>
      <c r="DP214" s="112"/>
      <c r="DQ214" s="112"/>
      <c r="DR214" s="112"/>
      <c r="DS214" s="112"/>
      <c r="DT214" s="112"/>
      <c r="DU214" s="112"/>
      <c r="DV214" s="112"/>
      <c r="DW214" s="112"/>
      <c r="DX214" s="112"/>
      <c r="DY214" s="112"/>
      <c r="DZ214" s="112"/>
      <c r="EA214" s="112"/>
      <c r="EB214" s="112"/>
    </row>
    <row r="215" spans="1:132" s="115" customFormat="1" ht="15">
      <c r="A215" s="187" t="s">
        <v>208</v>
      </c>
      <c r="B215" s="188" t="s">
        <v>22</v>
      </c>
      <c r="C215" s="188" t="s">
        <v>7</v>
      </c>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c r="AA215" s="191"/>
      <c r="AB215" s="191"/>
      <c r="AC215" s="191"/>
      <c r="AD215" s="191"/>
      <c r="AE215" s="191"/>
      <c r="AF215" s="191"/>
      <c r="AG215" s="191"/>
      <c r="AH215" s="119"/>
      <c r="AI215" s="112"/>
      <c r="AJ215" s="112"/>
      <c r="AK215" s="112"/>
      <c r="AL215" s="112"/>
      <c r="AM215" s="112"/>
      <c r="AN215" s="112"/>
      <c r="AO215" s="112"/>
      <c r="AP215" s="112"/>
      <c r="AQ215" s="112"/>
      <c r="AR215" s="112"/>
      <c r="AS215" s="112"/>
      <c r="AT215" s="112"/>
      <c r="AU215" s="112"/>
      <c r="AV215" s="112"/>
      <c r="AW215" s="112"/>
      <c r="AX215" s="112"/>
      <c r="AY215" s="112"/>
      <c r="AZ215" s="112"/>
      <c r="BA215" s="112"/>
      <c r="BB215" s="112"/>
      <c r="BC215" s="112"/>
      <c r="BD215" s="112"/>
      <c r="BE215" s="112"/>
      <c r="BF215" s="112"/>
      <c r="BG215" s="112"/>
      <c r="BH215" s="112"/>
      <c r="BI215" s="112"/>
      <c r="BJ215" s="112"/>
      <c r="BK215" s="112"/>
      <c r="BL215" s="112"/>
      <c r="BM215" s="112"/>
      <c r="BN215" s="112"/>
      <c r="BO215" s="112"/>
      <c r="BP215" s="112"/>
      <c r="BQ215" s="112"/>
      <c r="BR215" s="112"/>
      <c r="BS215" s="112"/>
      <c r="BT215" s="112"/>
      <c r="BU215" s="112"/>
      <c r="BV215" s="112"/>
      <c r="BW215" s="112"/>
      <c r="BX215" s="112"/>
      <c r="BY215" s="112"/>
      <c r="BZ215" s="112"/>
      <c r="CA215" s="112"/>
      <c r="CB215" s="112"/>
      <c r="CC215" s="112"/>
      <c r="CD215" s="112"/>
      <c r="CE215" s="112"/>
      <c r="CF215" s="112"/>
      <c r="CG215" s="112"/>
      <c r="CH215" s="112"/>
      <c r="CI215" s="112"/>
      <c r="CJ215" s="112"/>
      <c r="CK215" s="112"/>
      <c r="CL215" s="112"/>
      <c r="CM215" s="112"/>
      <c r="CN215" s="112"/>
      <c r="CO215" s="112"/>
      <c r="CP215" s="112"/>
      <c r="CQ215" s="112"/>
      <c r="CR215" s="112"/>
      <c r="CS215" s="112"/>
      <c r="CT215" s="112"/>
      <c r="CU215" s="112"/>
      <c r="CV215" s="112"/>
      <c r="CW215" s="112"/>
      <c r="CX215" s="112"/>
      <c r="CY215" s="112"/>
      <c r="CZ215" s="112"/>
      <c r="DA215" s="112"/>
      <c r="DB215" s="112"/>
      <c r="DC215" s="112"/>
      <c r="DD215" s="112"/>
      <c r="DE215" s="112"/>
      <c r="DF215" s="112"/>
      <c r="DG215" s="112"/>
      <c r="DH215" s="112"/>
      <c r="DI215" s="112"/>
      <c r="DJ215" s="112"/>
      <c r="DK215" s="112"/>
      <c r="DL215" s="112"/>
      <c r="DM215" s="112"/>
      <c r="DN215" s="112"/>
      <c r="DO215" s="112"/>
      <c r="DP215" s="112"/>
      <c r="DQ215" s="112"/>
      <c r="DR215" s="112"/>
      <c r="DS215" s="112"/>
      <c r="DT215" s="112"/>
      <c r="DU215" s="112"/>
      <c r="DV215" s="112"/>
      <c r="DW215" s="112"/>
      <c r="DX215" s="112"/>
      <c r="DY215" s="112"/>
      <c r="DZ215" s="112"/>
      <c r="EA215" s="112"/>
      <c r="EB215" s="112"/>
    </row>
    <row r="216" spans="1:132" s="115" customFormat="1" ht="15">
      <c r="A216" s="187" t="s">
        <v>209</v>
      </c>
      <c r="B216" s="188" t="s">
        <v>22</v>
      </c>
      <c r="C216" s="188" t="s">
        <v>7</v>
      </c>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c r="AA216" s="191"/>
      <c r="AB216" s="191"/>
      <c r="AC216" s="191"/>
      <c r="AD216" s="191"/>
      <c r="AE216" s="191"/>
      <c r="AF216" s="191"/>
      <c r="AG216" s="191"/>
      <c r="AH216" s="119"/>
      <c r="AI216" s="112"/>
      <c r="AJ216" s="112"/>
      <c r="AK216" s="112"/>
      <c r="AL216" s="112"/>
      <c r="AM216" s="112"/>
      <c r="AN216" s="112"/>
      <c r="AO216" s="112"/>
      <c r="AP216" s="112"/>
      <c r="AQ216" s="112"/>
      <c r="AR216" s="112"/>
      <c r="AS216" s="112"/>
      <c r="AT216" s="112"/>
      <c r="AU216" s="112"/>
      <c r="AV216" s="112"/>
      <c r="AW216" s="112"/>
      <c r="AX216" s="112"/>
      <c r="AY216" s="112"/>
      <c r="AZ216" s="112"/>
      <c r="BA216" s="112"/>
      <c r="BB216" s="112"/>
      <c r="BC216" s="112"/>
      <c r="BD216" s="112"/>
      <c r="BE216" s="112"/>
      <c r="BF216" s="112"/>
      <c r="BG216" s="112"/>
      <c r="BH216" s="112"/>
      <c r="BI216" s="112"/>
      <c r="BJ216" s="112"/>
      <c r="BK216" s="112"/>
      <c r="BL216" s="112"/>
      <c r="BM216" s="112"/>
      <c r="BN216" s="112"/>
      <c r="BO216" s="112"/>
      <c r="BP216" s="112"/>
      <c r="BQ216" s="112"/>
      <c r="BR216" s="112"/>
      <c r="BS216" s="112"/>
      <c r="BT216" s="112"/>
      <c r="BU216" s="112"/>
      <c r="BV216" s="112"/>
      <c r="BW216" s="112"/>
      <c r="BX216" s="112"/>
      <c r="BY216" s="112"/>
      <c r="BZ216" s="112"/>
      <c r="CA216" s="112"/>
      <c r="CB216" s="112"/>
      <c r="CC216" s="112"/>
      <c r="CD216" s="112"/>
      <c r="CE216" s="112"/>
      <c r="CF216" s="112"/>
      <c r="CG216" s="112"/>
      <c r="CH216" s="112"/>
      <c r="CI216" s="112"/>
      <c r="CJ216" s="112"/>
      <c r="CK216" s="112"/>
      <c r="CL216" s="112"/>
      <c r="CM216" s="112"/>
      <c r="CN216" s="112"/>
      <c r="CO216" s="112"/>
      <c r="CP216" s="112"/>
      <c r="CQ216" s="112"/>
      <c r="CR216" s="112"/>
      <c r="CS216" s="112"/>
      <c r="CT216" s="112"/>
      <c r="CU216" s="112"/>
      <c r="CV216" s="112"/>
      <c r="CW216" s="112"/>
      <c r="CX216" s="112"/>
      <c r="CY216" s="112"/>
      <c r="CZ216" s="112"/>
      <c r="DA216" s="112"/>
      <c r="DB216" s="112"/>
      <c r="DC216" s="112"/>
      <c r="DD216" s="112"/>
      <c r="DE216" s="112"/>
      <c r="DF216" s="112"/>
      <c r="DG216" s="112"/>
      <c r="DH216" s="112"/>
      <c r="DI216" s="112"/>
      <c r="DJ216" s="112"/>
      <c r="DK216" s="112"/>
      <c r="DL216" s="112"/>
      <c r="DM216" s="112"/>
      <c r="DN216" s="112"/>
      <c r="DO216" s="112"/>
      <c r="DP216" s="112"/>
      <c r="DQ216" s="112"/>
      <c r="DR216" s="112"/>
      <c r="DS216" s="112"/>
      <c r="DT216" s="112"/>
      <c r="DU216" s="112"/>
      <c r="DV216" s="112"/>
      <c r="DW216" s="112"/>
      <c r="DX216" s="112"/>
      <c r="DY216" s="112"/>
      <c r="DZ216" s="112"/>
      <c r="EA216" s="112"/>
      <c r="EB216" s="112"/>
    </row>
    <row r="217" spans="1:132" s="115" customFormat="1" ht="15">
      <c r="A217" s="187" t="s">
        <v>210</v>
      </c>
      <c r="B217" s="188" t="s">
        <v>7</v>
      </c>
      <c r="C217" s="188" t="s">
        <v>7</v>
      </c>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c r="AA217" s="191"/>
      <c r="AB217" s="191"/>
      <c r="AC217" s="191"/>
      <c r="AD217" s="191"/>
      <c r="AE217" s="191"/>
      <c r="AF217" s="191"/>
      <c r="AG217" s="191"/>
      <c r="AH217" s="119"/>
      <c r="AI217" s="112"/>
      <c r="AJ217" s="112"/>
      <c r="AK217" s="112"/>
      <c r="AL217" s="112"/>
      <c r="AM217" s="112"/>
      <c r="AN217" s="112"/>
      <c r="AO217" s="112"/>
      <c r="AP217" s="112"/>
      <c r="AQ217" s="112"/>
      <c r="AR217" s="112"/>
      <c r="AS217" s="112"/>
      <c r="AT217" s="112"/>
      <c r="AU217" s="112"/>
      <c r="AV217" s="112"/>
      <c r="AW217" s="112"/>
      <c r="AX217" s="112"/>
      <c r="AY217" s="112"/>
      <c r="AZ217" s="112"/>
      <c r="BA217" s="112"/>
      <c r="BB217" s="112"/>
      <c r="BC217" s="112"/>
      <c r="BD217" s="112"/>
      <c r="BE217" s="112"/>
      <c r="BF217" s="112"/>
      <c r="BG217" s="112"/>
      <c r="BH217" s="112"/>
      <c r="BI217" s="112"/>
      <c r="BJ217" s="112"/>
      <c r="BK217" s="112"/>
      <c r="BL217" s="112"/>
      <c r="BM217" s="112"/>
      <c r="BN217" s="112"/>
      <c r="BO217" s="112"/>
      <c r="BP217" s="112"/>
      <c r="BQ217" s="112"/>
      <c r="BR217" s="112"/>
      <c r="BS217" s="112"/>
      <c r="BT217" s="112"/>
      <c r="BU217" s="112"/>
      <c r="BV217" s="112"/>
      <c r="BW217" s="112"/>
      <c r="BX217" s="112"/>
      <c r="BY217" s="112"/>
      <c r="BZ217" s="112"/>
      <c r="CA217" s="112"/>
      <c r="CB217" s="112"/>
      <c r="CC217" s="112"/>
      <c r="CD217" s="112"/>
      <c r="CE217" s="112"/>
      <c r="CF217" s="112"/>
      <c r="CG217" s="112"/>
      <c r="CH217" s="112"/>
      <c r="CI217" s="112"/>
      <c r="CJ217" s="112"/>
      <c r="CK217" s="112"/>
      <c r="CL217" s="112"/>
      <c r="CM217" s="112"/>
      <c r="CN217" s="112"/>
      <c r="CO217" s="112"/>
      <c r="CP217" s="112"/>
      <c r="CQ217" s="112"/>
      <c r="CR217" s="112"/>
      <c r="CS217" s="112"/>
      <c r="CT217" s="112"/>
      <c r="CU217" s="112"/>
      <c r="CV217" s="112"/>
      <c r="CW217" s="112"/>
      <c r="CX217" s="112"/>
      <c r="CY217" s="112"/>
      <c r="CZ217" s="112"/>
      <c r="DA217" s="112"/>
      <c r="DB217" s="112"/>
      <c r="DC217" s="112"/>
      <c r="DD217" s="112"/>
      <c r="DE217" s="112"/>
      <c r="DF217" s="112"/>
      <c r="DG217" s="112"/>
      <c r="DH217" s="112"/>
      <c r="DI217" s="112"/>
      <c r="DJ217" s="112"/>
      <c r="DK217" s="112"/>
      <c r="DL217" s="112"/>
      <c r="DM217" s="112"/>
      <c r="DN217" s="112"/>
      <c r="DO217" s="112"/>
      <c r="DP217" s="112"/>
      <c r="DQ217" s="112"/>
      <c r="DR217" s="112"/>
      <c r="DS217" s="112"/>
      <c r="DT217" s="112"/>
      <c r="DU217" s="112"/>
      <c r="DV217" s="112"/>
      <c r="DW217" s="112"/>
      <c r="DX217" s="112"/>
      <c r="DY217" s="112"/>
      <c r="DZ217" s="112"/>
      <c r="EA217" s="112"/>
      <c r="EB217" s="112"/>
    </row>
    <row r="218" spans="1:132" s="115" customFormat="1" ht="15">
      <c r="A218" s="187" t="s">
        <v>211</v>
      </c>
      <c r="B218" s="188" t="s">
        <v>22</v>
      </c>
      <c r="C218" s="188" t="s">
        <v>7</v>
      </c>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c r="AA218" s="191"/>
      <c r="AB218" s="191"/>
      <c r="AC218" s="191"/>
      <c r="AD218" s="191"/>
      <c r="AE218" s="191"/>
      <c r="AF218" s="191"/>
      <c r="AG218" s="191"/>
      <c r="AH218" s="119"/>
      <c r="AI218" s="112"/>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c r="BG218" s="112"/>
      <c r="BH218" s="112"/>
      <c r="BI218" s="112"/>
      <c r="BJ218" s="112"/>
      <c r="BK218" s="112"/>
      <c r="BL218" s="112"/>
      <c r="BM218" s="112"/>
      <c r="BN218" s="112"/>
      <c r="BO218" s="112"/>
      <c r="BP218" s="112"/>
      <c r="BQ218" s="112"/>
      <c r="BR218" s="112"/>
      <c r="BS218" s="112"/>
      <c r="BT218" s="112"/>
      <c r="BU218" s="112"/>
      <c r="BV218" s="112"/>
      <c r="BW218" s="112"/>
      <c r="BX218" s="112"/>
      <c r="BY218" s="112"/>
      <c r="BZ218" s="112"/>
      <c r="CA218" s="112"/>
      <c r="CB218" s="112"/>
      <c r="CC218" s="112"/>
      <c r="CD218" s="112"/>
      <c r="CE218" s="112"/>
      <c r="CF218" s="112"/>
      <c r="CG218" s="112"/>
      <c r="CH218" s="112"/>
      <c r="CI218" s="112"/>
      <c r="CJ218" s="112"/>
      <c r="CK218" s="112"/>
      <c r="CL218" s="112"/>
      <c r="CM218" s="112"/>
      <c r="CN218" s="112"/>
      <c r="CO218" s="112"/>
      <c r="CP218" s="112"/>
      <c r="CQ218" s="112"/>
      <c r="CR218" s="112"/>
      <c r="CS218" s="112"/>
      <c r="CT218" s="112"/>
      <c r="CU218" s="112"/>
      <c r="CV218" s="112"/>
      <c r="CW218" s="112"/>
      <c r="CX218" s="112"/>
      <c r="CY218" s="112"/>
      <c r="CZ218" s="112"/>
      <c r="DA218" s="112"/>
      <c r="DB218" s="112"/>
      <c r="DC218" s="112"/>
      <c r="DD218" s="112"/>
      <c r="DE218" s="112"/>
      <c r="DF218" s="112"/>
      <c r="DG218" s="112"/>
      <c r="DH218" s="112"/>
      <c r="DI218" s="112"/>
      <c r="DJ218" s="112"/>
      <c r="DK218" s="112"/>
      <c r="DL218" s="112"/>
      <c r="DM218" s="112"/>
      <c r="DN218" s="112"/>
      <c r="DO218" s="112"/>
      <c r="DP218" s="112"/>
      <c r="DQ218" s="112"/>
      <c r="DR218" s="112"/>
      <c r="DS218" s="112"/>
      <c r="DT218" s="112"/>
      <c r="DU218" s="112"/>
      <c r="DV218" s="112"/>
      <c r="DW218" s="112"/>
      <c r="DX218" s="112"/>
      <c r="DY218" s="112"/>
      <c r="DZ218" s="112"/>
      <c r="EA218" s="112"/>
      <c r="EB218" s="112"/>
    </row>
    <row r="219" spans="1:132" s="115" customFormat="1" ht="30.7">
      <c r="A219" s="192" t="s">
        <v>101</v>
      </c>
      <c r="B219" s="193"/>
      <c r="C219" s="193"/>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c r="AA219" s="191"/>
      <c r="AB219" s="191"/>
      <c r="AC219" s="191"/>
      <c r="AD219" s="191"/>
      <c r="AE219" s="191"/>
      <c r="AF219" s="191"/>
      <c r="AG219" s="191"/>
      <c r="AH219" s="119"/>
      <c r="AI219" s="112"/>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c r="BG219" s="112"/>
      <c r="BH219" s="112"/>
      <c r="BI219" s="112"/>
      <c r="BJ219" s="112"/>
      <c r="BK219" s="112"/>
      <c r="BL219" s="112"/>
      <c r="BM219" s="112"/>
      <c r="BN219" s="112"/>
      <c r="BO219" s="112"/>
      <c r="BP219" s="112"/>
      <c r="BQ219" s="112"/>
      <c r="BR219" s="112"/>
      <c r="BS219" s="112"/>
      <c r="BT219" s="112"/>
      <c r="BU219" s="112"/>
      <c r="BV219" s="112"/>
      <c r="BW219" s="112"/>
      <c r="BX219" s="112"/>
      <c r="BY219" s="112"/>
      <c r="BZ219" s="112"/>
      <c r="CA219" s="112"/>
      <c r="CB219" s="112"/>
      <c r="CC219" s="112"/>
      <c r="CD219" s="112"/>
      <c r="CE219" s="112"/>
      <c r="CF219" s="112"/>
      <c r="CG219" s="112"/>
      <c r="CH219" s="112"/>
      <c r="CI219" s="112"/>
      <c r="CJ219" s="112"/>
      <c r="CK219" s="112"/>
      <c r="CL219" s="112"/>
      <c r="CM219" s="112"/>
      <c r="CN219" s="112"/>
      <c r="CO219" s="112"/>
      <c r="CP219" s="112"/>
      <c r="CQ219" s="112"/>
      <c r="CR219" s="112"/>
      <c r="CS219" s="112"/>
      <c r="CT219" s="112"/>
      <c r="CU219" s="112"/>
      <c r="CV219" s="112"/>
      <c r="CW219" s="112"/>
      <c r="CX219" s="112"/>
      <c r="CY219" s="112"/>
      <c r="CZ219" s="112"/>
      <c r="DA219" s="112"/>
      <c r="DB219" s="112"/>
      <c r="DC219" s="112"/>
      <c r="DD219" s="112"/>
      <c r="DE219" s="112"/>
      <c r="DF219" s="112"/>
      <c r="DG219" s="112"/>
      <c r="DH219" s="112"/>
      <c r="DI219" s="112"/>
      <c r="DJ219" s="112"/>
      <c r="DK219" s="112"/>
      <c r="DL219" s="112"/>
      <c r="DM219" s="112"/>
      <c r="DN219" s="112"/>
      <c r="DO219" s="112"/>
      <c r="DP219" s="112"/>
      <c r="DQ219" s="112"/>
      <c r="DR219" s="112"/>
      <c r="DS219" s="112"/>
      <c r="DT219" s="112"/>
      <c r="DU219" s="112"/>
      <c r="DV219" s="112"/>
      <c r="DW219" s="112"/>
      <c r="DX219" s="112"/>
      <c r="DY219" s="112"/>
      <c r="DZ219" s="112"/>
      <c r="EA219" s="112"/>
      <c r="EB219" s="112"/>
    </row>
    <row r="220" spans="1:132" s="115" customFormat="1" ht="15">
      <c r="A220" s="187" t="s">
        <v>212</v>
      </c>
      <c r="B220" s="188" t="s">
        <v>7</v>
      </c>
      <c r="C220" s="188" t="s">
        <v>7</v>
      </c>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c r="AA220" s="191"/>
      <c r="AB220" s="191"/>
      <c r="AC220" s="191"/>
      <c r="AD220" s="191"/>
      <c r="AE220" s="191"/>
      <c r="AF220" s="191"/>
      <c r="AG220" s="191"/>
      <c r="AH220" s="119"/>
      <c r="AI220" s="112"/>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c r="BG220" s="112"/>
      <c r="BH220" s="112"/>
      <c r="BI220" s="112"/>
      <c r="BJ220" s="112"/>
      <c r="BK220" s="112"/>
      <c r="BL220" s="112"/>
      <c r="BM220" s="112"/>
      <c r="BN220" s="112"/>
      <c r="BO220" s="112"/>
      <c r="BP220" s="112"/>
      <c r="BQ220" s="112"/>
      <c r="BR220" s="112"/>
      <c r="BS220" s="112"/>
      <c r="BT220" s="112"/>
      <c r="BU220" s="112"/>
      <c r="BV220" s="112"/>
      <c r="BW220" s="112"/>
      <c r="BX220" s="112"/>
      <c r="BY220" s="112"/>
      <c r="BZ220" s="112"/>
      <c r="CA220" s="112"/>
      <c r="CB220" s="112"/>
      <c r="CC220" s="112"/>
      <c r="CD220" s="112"/>
      <c r="CE220" s="112"/>
      <c r="CF220" s="112"/>
      <c r="CG220" s="112"/>
      <c r="CH220" s="112"/>
      <c r="CI220" s="112"/>
      <c r="CJ220" s="112"/>
      <c r="CK220" s="112"/>
      <c r="CL220" s="112"/>
      <c r="CM220" s="112"/>
      <c r="CN220" s="112"/>
      <c r="CO220" s="112"/>
      <c r="CP220" s="112"/>
      <c r="CQ220" s="112"/>
      <c r="CR220" s="112"/>
      <c r="CS220" s="112"/>
      <c r="CT220" s="112"/>
      <c r="CU220" s="112"/>
      <c r="CV220" s="112"/>
      <c r="CW220" s="112"/>
      <c r="CX220" s="112"/>
      <c r="CY220" s="112"/>
      <c r="CZ220" s="112"/>
      <c r="DA220" s="112"/>
      <c r="DB220" s="112"/>
      <c r="DC220" s="112"/>
      <c r="DD220" s="112"/>
      <c r="DE220" s="112"/>
      <c r="DF220" s="112"/>
      <c r="DG220" s="112"/>
      <c r="DH220" s="112"/>
      <c r="DI220" s="112"/>
      <c r="DJ220" s="112"/>
      <c r="DK220" s="112"/>
      <c r="DL220" s="112"/>
      <c r="DM220" s="112"/>
      <c r="DN220" s="112"/>
      <c r="DO220" s="112"/>
      <c r="DP220" s="112"/>
      <c r="DQ220" s="112"/>
      <c r="DR220" s="112"/>
      <c r="DS220" s="112"/>
      <c r="DT220" s="112"/>
      <c r="DU220" s="112"/>
      <c r="DV220" s="112"/>
      <c r="DW220" s="112"/>
      <c r="DX220" s="112"/>
      <c r="DY220" s="112"/>
      <c r="DZ220" s="112"/>
      <c r="EA220" s="112"/>
      <c r="EB220" s="112"/>
    </row>
    <row r="221" spans="1:132" s="115" customFormat="1" ht="15">
      <c r="A221" s="187" t="s">
        <v>213</v>
      </c>
      <c r="B221" s="188" t="s">
        <v>22</v>
      </c>
      <c r="C221" s="188" t="s">
        <v>7</v>
      </c>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c r="AA221" s="191"/>
      <c r="AB221" s="191"/>
      <c r="AC221" s="191"/>
      <c r="AD221" s="191"/>
      <c r="AE221" s="191"/>
      <c r="AF221" s="191"/>
      <c r="AG221" s="191"/>
      <c r="AH221" s="119"/>
      <c r="AI221" s="11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c r="BG221" s="112"/>
      <c r="BH221" s="112"/>
      <c r="BI221" s="112"/>
      <c r="BJ221" s="112"/>
      <c r="BK221" s="112"/>
      <c r="BL221" s="112"/>
      <c r="BM221" s="112"/>
      <c r="BN221" s="112"/>
      <c r="BO221" s="112"/>
      <c r="BP221" s="112"/>
      <c r="BQ221" s="112"/>
      <c r="BR221" s="112"/>
      <c r="BS221" s="112"/>
      <c r="BT221" s="112"/>
      <c r="BU221" s="112"/>
      <c r="BV221" s="112"/>
      <c r="BW221" s="112"/>
      <c r="BX221" s="112"/>
      <c r="BY221" s="112"/>
      <c r="BZ221" s="112"/>
      <c r="CA221" s="112"/>
      <c r="CB221" s="112"/>
      <c r="CC221" s="112"/>
      <c r="CD221" s="112"/>
      <c r="CE221" s="112"/>
      <c r="CF221" s="112"/>
      <c r="CG221" s="112"/>
      <c r="CH221" s="112"/>
      <c r="CI221" s="112"/>
      <c r="CJ221" s="112"/>
      <c r="CK221" s="112"/>
      <c r="CL221" s="112"/>
      <c r="CM221" s="112"/>
      <c r="CN221" s="112"/>
      <c r="CO221" s="112"/>
      <c r="CP221" s="112"/>
      <c r="CQ221" s="112"/>
      <c r="CR221" s="112"/>
      <c r="CS221" s="112"/>
      <c r="CT221" s="112"/>
      <c r="CU221" s="112"/>
      <c r="CV221" s="112"/>
      <c r="CW221" s="112"/>
      <c r="CX221" s="112"/>
      <c r="CY221" s="112"/>
      <c r="CZ221" s="112"/>
      <c r="DA221" s="112"/>
      <c r="DB221" s="112"/>
      <c r="DC221" s="112"/>
      <c r="DD221" s="112"/>
      <c r="DE221" s="112"/>
      <c r="DF221" s="112"/>
      <c r="DG221" s="112"/>
      <c r="DH221" s="112"/>
      <c r="DI221" s="112"/>
      <c r="DJ221" s="112"/>
      <c r="DK221" s="112"/>
      <c r="DL221" s="112"/>
      <c r="DM221" s="112"/>
      <c r="DN221" s="112"/>
      <c r="DO221" s="112"/>
      <c r="DP221" s="112"/>
      <c r="DQ221" s="112"/>
      <c r="DR221" s="112"/>
      <c r="DS221" s="112"/>
      <c r="DT221" s="112"/>
      <c r="DU221" s="112"/>
      <c r="DV221" s="112"/>
      <c r="DW221" s="112"/>
      <c r="DX221" s="112"/>
      <c r="DY221" s="112"/>
      <c r="DZ221" s="112"/>
      <c r="EA221" s="112"/>
      <c r="EB221" s="112"/>
    </row>
    <row r="222" spans="1:132" s="115" customFormat="1" ht="15">
      <c r="A222" s="187" t="s">
        <v>214</v>
      </c>
      <c r="B222" s="188" t="s">
        <v>22</v>
      </c>
      <c r="C222" s="188" t="s">
        <v>7</v>
      </c>
      <c r="D222" s="191" t="s">
        <v>62</v>
      </c>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c r="AA222" s="191"/>
      <c r="AB222" s="191"/>
      <c r="AC222" s="191"/>
      <c r="AD222" s="191"/>
      <c r="AE222" s="191"/>
      <c r="AF222" s="191"/>
      <c r="AG222" s="191"/>
      <c r="AH222" s="119"/>
      <c r="AI222" s="112"/>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c r="BG222" s="112"/>
      <c r="BH222" s="112"/>
      <c r="BI222" s="112"/>
      <c r="BJ222" s="112"/>
      <c r="BK222" s="112"/>
      <c r="BL222" s="112"/>
      <c r="BM222" s="112"/>
      <c r="BN222" s="112"/>
      <c r="BO222" s="112"/>
      <c r="BP222" s="112"/>
      <c r="BQ222" s="112"/>
      <c r="BR222" s="112"/>
      <c r="BS222" s="112"/>
      <c r="BT222" s="112"/>
      <c r="BU222" s="112"/>
      <c r="BV222" s="112"/>
      <c r="BW222" s="112"/>
      <c r="BX222" s="112"/>
      <c r="BY222" s="112"/>
      <c r="BZ222" s="112"/>
      <c r="CA222" s="112"/>
      <c r="CB222" s="112"/>
      <c r="CC222" s="112"/>
      <c r="CD222" s="112"/>
      <c r="CE222" s="112"/>
      <c r="CF222" s="112"/>
      <c r="CG222" s="112"/>
      <c r="CH222" s="112"/>
      <c r="CI222" s="112"/>
      <c r="CJ222" s="112"/>
      <c r="CK222" s="112"/>
      <c r="CL222" s="112"/>
      <c r="CM222" s="112"/>
      <c r="CN222" s="112"/>
      <c r="CO222" s="112"/>
      <c r="CP222" s="112"/>
      <c r="CQ222" s="112"/>
      <c r="CR222" s="112"/>
      <c r="CS222" s="112"/>
      <c r="CT222" s="112"/>
      <c r="CU222" s="112"/>
      <c r="CV222" s="112"/>
      <c r="CW222" s="112"/>
      <c r="CX222" s="112"/>
      <c r="CY222" s="112"/>
      <c r="CZ222" s="112"/>
      <c r="DA222" s="112"/>
      <c r="DB222" s="112"/>
      <c r="DC222" s="112"/>
      <c r="DD222" s="112"/>
      <c r="DE222" s="112"/>
      <c r="DF222" s="112"/>
      <c r="DG222" s="112"/>
      <c r="DH222" s="112"/>
      <c r="DI222" s="112"/>
      <c r="DJ222" s="112"/>
      <c r="DK222" s="112"/>
      <c r="DL222" s="112"/>
      <c r="DM222" s="112"/>
      <c r="DN222" s="112"/>
      <c r="DO222" s="112"/>
      <c r="DP222" s="112"/>
      <c r="DQ222" s="112"/>
      <c r="DR222" s="112"/>
      <c r="DS222" s="112"/>
      <c r="DT222" s="112"/>
      <c r="DU222" s="112"/>
      <c r="DV222" s="112"/>
      <c r="DW222" s="112"/>
      <c r="DX222" s="112"/>
      <c r="DY222" s="112"/>
      <c r="DZ222" s="112"/>
      <c r="EA222" s="112"/>
      <c r="EB222" s="112"/>
    </row>
    <row r="223" spans="1:132" s="115" customFormat="1" ht="15">
      <c r="A223" s="187" t="s">
        <v>215</v>
      </c>
      <c r="B223" s="188" t="s">
        <v>22</v>
      </c>
      <c r="C223" s="188" t="s">
        <v>7</v>
      </c>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c r="AA223" s="191"/>
      <c r="AB223" s="191"/>
      <c r="AC223" s="191"/>
      <c r="AD223" s="191"/>
      <c r="AE223" s="191"/>
      <c r="AF223" s="191"/>
      <c r="AG223" s="191"/>
      <c r="AH223" s="119"/>
      <c r="AI223" s="112"/>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c r="BG223" s="112"/>
      <c r="BH223" s="112"/>
      <c r="BI223" s="112"/>
      <c r="BJ223" s="112"/>
      <c r="BK223" s="112"/>
      <c r="BL223" s="112"/>
      <c r="BM223" s="112"/>
      <c r="BN223" s="112"/>
      <c r="BO223" s="112"/>
      <c r="BP223" s="112"/>
      <c r="BQ223" s="112"/>
      <c r="BR223" s="112"/>
      <c r="BS223" s="112"/>
      <c r="BT223" s="112"/>
      <c r="BU223" s="112"/>
      <c r="BV223" s="112"/>
      <c r="BW223" s="112"/>
      <c r="BX223" s="112"/>
      <c r="BY223" s="112"/>
      <c r="BZ223" s="112"/>
      <c r="CA223" s="112"/>
      <c r="CB223" s="112"/>
      <c r="CC223" s="112"/>
      <c r="CD223" s="112"/>
      <c r="CE223" s="112"/>
      <c r="CF223" s="112"/>
      <c r="CG223" s="112"/>
      <c r="CH223" s="112"/>
      <c r="CI223" s="112"/>
      <c r="CJ223" s="112"/>
      <c r="CK223" s="112"/>
      <c r="CL223" s="112"/>
      <c r="CM223" s="112"/>
      <c r="CN223" s="112"/>
      <c r="CO223" s="112"/>
      <c r="CP223" s="112"/>
      <c r="CQ223" s="112"/>
      <c r="CR223" s="112"/>
      <c r="CS223" s="112"/>
      <c r="CT223" s="112"/>
      <c r="CU223" s="112"/>
      <c r="CV223" s="112"/>
      <c r="CW223" s="112"/>
      <c r="CX223" s="112"/>
      <c r="CY223" s="112"/>
      <c r="CZ223" s="112"/>
      <c r="DA223" s="112"/>
      <c r="DB223" s="112"/>
      <c r="DC223" s="112"/>
      <c r="DD223" s="112"/>
      <c r="DE223" s="112"/>
      <c r="DF223" s="112"/>
      <c r="DG223" s="112"/>
      <c r="DH223" s="112"/>
      <c r="DI223" s="112"/>
      <c r="DJ223" s="112"/>
      <c r="DK223" s="112"/>
      <c r="DL223" s="112"/>
      <c r="DM223" s="112"/>
      <c r="DN223" s="112"/>
      <c r="DO223" s="112"/>
      <c r="DP223" s="112"/>
      <c r="DQ223" s="112"/>
      <c r="DR223" s="112"/>
      <c r="DS223" s="112"/>
      <c r="DT223" s="112"/>
      <c r="DU223" s="112"/>
      <c r="DV223" s="112"/>
      <c r="DW223" s="112"/>
      <c r="DX223" s="112"/>
      <c r="DY223" s="112"/>
      <c r="DZ223" s="112"/>
      <c r="EA223" s="112"/>
      <c r="EB223" s="112"/>
    </row>
    <row r="224" spans="1:132" s="115" customFormat="1" ht="15">
      <c r="A224" s="187" t="s">
        <v>216</v>
      </c>
      <c r="B224" s="188" t="s">
        <v>22</v>
      </c>
      <c r="C224" s="188" t="s">
        <v>7</v>
      </c>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c r="AA224" s="191"/>
      <c r="AB224" s="191"/>
      <c r="AC224" s="191"/>
      <c r="AD224" s="191"/>
      <c r="AE224" s="191"/>
      <c r="AF224" s="191"/>
      <c r="AG224" s="191"/>
      <c r="AH224" s="119"/>
      <c r="AI224" s="112"/>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c r="BJ224" s="112"/>
      <c r="BK224" s="112"/>
      <c r="BL224" s="112"/>
      <c r="BM224" s="112"/>
      <c r="BN224" s="112"/>
      <c r="BO224" s="112"/>
      <c r="BP224" s="112"/>
      <c r="BQ224" s="112"/>
      <c r="BR224" s="112"/>
      <c r="BS224" s="112"/>
      <c r="BT224" s="112"/>
      <c r="BU224" s="112"/>
      <c r="BV224" s="112"/>
      <c r="BW224" s="112"/>
      <c r="BX224" s="112"/>
      <c r="BY224" s="112"/>
      <c r="BZ224" s="112"/>
      <c r="CA224" s="112"/>
      <c r="CB224" s="112"/>
      <c r="CC224" s="112"/>
      <c r="CD224" s="112"/>
      <c r="CE224" s="112"/>
      <c r="CF224" s="112"/>
      <c r="CG224" s="112"/>
      <c r="CH224" s="112"/>
      <c r="CI224" s="112"/>
      <c r="CJ224" s="112"/>
      <c r="CK224" s="112"/>
      <c r="CL224" s="112"/>
      <c r="CM224" s="112"/>
      <c r="CN224" s="112"/>
      <c r="CO224" s="112"/>
      <c r="CP224" s="112"/>
      <c r="CQ224" s="112"/>
      <c r="CR224" s="112"/>
      <c r="CS224" s="112"/>
      <c r="CT224" s="112"/>
      <c r="CU224" s="112"/>
      <c r="CV224" s="112"/>
      <c r="CW224" s="112"/>
      <c r="CX224" s="112"/>
      <c r="CY224" s="112"/>
      <c r="CZ224" s="112"/>
      <c r="DA224" s="112"/>
      <c r="DB224" s="112"/>
      <c r="DC224" s="112"/>
      <c r="DD224" s="112"/>
      <c r="DE224" s="112"/>
      <c r="DF224" s="112"/>
      <c r="DG224" s="112"/>
      <c r="DH224" s="112"/>
      <c r="DI224" s="112"/>
      <c r="DJ224" s="112"/>
      <c r="DK224" s="112"/>
      <c r="DL224" s="112"/>
      <c r="DM224" s="112"/>
      <c r="DN224" s="112"/>
      <c r="DO224" s="112"/>
      <c r="DP224" s="112"/>
      <c r="DQ224" s="112"/>
      <c r="DR224" s="112"/>
      <c r="DS224" s="112"/>
      <c r="DT224" s="112"/>
      <c r="DU224" s="112"/>
      <c r="DV224" s="112"/>
      <c r="DW224" s="112"/>
      <c r="DX224" s="112"/>
      <c r="DY224" s="112"/>
      <c r="DZ224" s="112"/>
      <c r="EA224" s="112"/>
      <c r="EB224" s="112"/>
    </row>
    <row r="225" spans="1:132" s="115" customFormat="1" ht="15">
      <c r="A225" s="187" t="s">
        <v>217</v>
      </c>
      <c r="B225" s="188" t="s">
        <v>22</v>
      </c>
      <c r="C225" s="188" t="s">
        <v>7</v>
      </c>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c r="AA225" s="191"/>
      <c r="AB225" s="191"/>
      <c r="AC225" s="191"/>
      <c r="AD225" s="191"/>
      <c r="AE225" s="191"/>
      <c r="AF225" s="191"/>
      <c r="AG225" s="191"/>
      <c r="AH225" s="119"/>
      <c r="AI225" s="112"/>
      <c r="AJ225" s="112"/>
      <c r="AK225" s="112"/>
      <c r="AL225" s="112"/>
      <c r="AM225" s="112"/>
      <c r="AN225" s="112"/>
      <c r="AO225" s="112"/>
      <c r="AP225" s="112"/>
      <c r="AQ225" s="112"/>
      <c r="AR225" s="112"/>
      <c r="AS225" s="112"/>
      <c r="AT225" s="112"/>
      <c r="AU225" s="112"/>
      <c r="AV225" s="112"/>
      <c r="AW225" s="112"/>
      <c r="AX225" s="112"/>
      <c r="AY225" s="112"/>
      <c r="AZ225" s="112"/>
      <c r="BA225" s="112"/>
      <c r="BB225" s="112"/>
      <c r="BC225" s="112"/>
      <c r="BD225" s="112"/>
      <c r="BE225" s="112"/>
      <c r="BF225" s="112"/>
      <c r="BG225" s="112"/>
      <c r="BH225" s="112"/>
      <c r="BI225" s="112"/>
      <c r="BJ225" s="112"/>
      <c r="BK225" s="112"/>
      <c r="BL225" s="112"/>
      <c r="BM225" s="112"/>
      <c r="BN225" s="112"/>
      <c r="BO225" s="112"/>
      <c r="BP225" s="112"/>
      <c r="BQ225" s="112"/>
      <c r="BR225" s="112"/>
      <c r="BS225" s="112"/>
      <c r="BT225" s="112"/>
      <c r="BU225" s="112"/>
      <c r="BV225" s="112"/>
      <c r="BW225" s="112"/>
      <c r="BX225" s="112"/>
      <c r="BY225" s="112"/>
      <c r="BZ225" s="112"/>
      <c r="CA225" s="112"/>
      <c r="CB225" s="112"/>
      <c r="CC225" s="112"/>
      <c r="CD225" s="112"/>
      <c r="CE225" s="112"/>
      <c r="CF225" s="112"/>
      <c r="CG225" s="112"/>
      <c r="CH225" s="112"/>
      <c r="CI225" s="112"/>
      <c r="CJ225" s="112"/>
      <c r="CK225" s="112"/>
      <c r="CL225" s="112"/>
      <c r="CM225" s="112"/>
      <c r="CN225" s="112"/>
      <c r="CO225" s="112"/>
      <c r="CP225" s="112"/>
      <c r="CQ225" s="112"/>
      <c r="CR225" s="112"/>
      <c r="CS225" s="112"/>
      <c r="CT225" s="112"/>
      <c r="CU225" s="112"/>
      <c r="CV225" s="112"/>
      <c r="CW225" s="112"/>
      <c r="CX225" s="112"/>
      <c r="CY225" s="112"/>
      <c r="CZ225" s="112"/>
      <c r="DA225" s="112"/>
      <c r="DB225" s="112"/>
      <c r="DC225" s="112"/>
      <c r="DD225" s="112"/>
      <c r="DE225" s="112"/>
      <c r="DF225" s="112"/>
      <c r="DG225" s="112"/>
      <c r="DH225" s="112"/>
      <c r="DI225" s="112"/>
      <c r="DJ225" s="112"/>
      <c r="DK225" s="112"/>
      <c r="DL225" s="112"/>
      <c r="DM225" s="112"/>
      <c r="DN225" s="112"/>
      <c r="DO225" s="112"/>
      <c r="DP225" s="112"/>
      <c r="DQ225" s="112"/>
      <c r="DR225" s="112"/>
      <c r="DS225" s="112"/>
      <c r="DT225" s="112"/>
      <c r="DU225" s="112"/>
      <c r="DV225" s="112"/>
      <c r="DW225" s="112"/>
      <c r="DX225" s="112"/>
      <c r="DY225" s="112"/>
      <c r="DZ225" s="112"/>
      <c r="EA225" s="112"/>
      <c r="EB225" s="112"/>
    </row>
    <row r="226" spans="1:132" s="115" customFormat="1" ht="30">
      <c r="A226" s="187" t="s">
        <v>218</v>
      </c>
      <c r="B226" s="188" t="s">
        <v>22</v>
      </c>
      <c r="C226" s="188" t="s">
        <v>7</v>
      </c>
      <c r="D226" s="191" t="s">
        <v>62</v>
      </c>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c r="AA226" s="191"/>
      <c r="AB226" s="191"/>
      <c r="AC226" s="191"/>
      <c r="AD226" s="191"/>
      <c r="AE226" s="191"/>
      <c r="AF226" s="191"/>
      <c r="AG226" s="191"/>
      <c r="AH226" s="119"/>
      <c r="AI226" s="112"/>
      <c r="AJ226" s="112"/>
      <c r="AK226" s="112"/>
      <c r="AL226" s="112"/>
      <c r="AM226" s="112"/>
      <c r="AN226" s="112"/>
      <c r="AO226" s="112"/>
      <c r="AP226" s="112"/>
      <c r="AQ226" s="112"/>
      <c r="AR226" s="112"/>
      <c r="AS226" s="112"/>
      <c r="AT226" s="112"/>
      <c r="AU226" s="112"/>
      <c r="AV226" s="112"/>
      <c r="AW226" s="112"/>
      <c r="AX226" s="112"/>
      <c r="AY226" s="112"/>
      <c r="AZ226" s="112"/>
      <c r="BA226" s="112"/>
      <c r="BB226" s="112"/>
      <c r="BC226" s="112"/>
      <c r="BD226" s="112"/>
      <c r="BE226" s="112"/>
      <c r="BF226" s="112"/>
      <c r="BG226" s="112"/>
      <c r="BH226" s="112"/>
      <c r="BI226" s="112"/>
      <c r="BJ226" s="112"/>
      <c r="BK226" s="112"/>
      <c r="BL226" s="112"/>
      <c r="BM226" s="112"/>
      <c r="BN226" s="112"/>
      <c r="BO226" s="112"/>
      <c r="BP226" s="112"/>
      <c r="BQ226" s="112"/>
      <c r="BR226" s="112"/>
      <c r="BS226" s="112"/>
      <c r="BT226" s="112"/>
      <c r="BU226" s="112"/>
      <c r="BV226" s="112"/>
      <c r="BW226" s="112"/>
      <c r="BX226" s="112"/>
      <c r="BY226" s="112"/>
      <c r="BZ226" s="112"/>
      <c r="CA226" s="112"/>
      <c r="CB226" s="112"/>
      <c r="CC226" s="112"/>
      <c r="CD226" s="112"/>
      <c r="CE226" s="112"/>
      <c r="CF226" s="112"/>
      <c r="CG226" s="112"/>
      <c r="CH226" s="112"/>
      <c r="CI226" s="112"/>
      <c r="CJ226" s="112"/>
      <c r="CK226" s="112"/>
      <c r="CL226" s="112"/>
      <c r="CM226" s="112"/>
      <c r="CN226" s="112"/>
      <c r="CO226" s="112"/>
      <c r="CP226" s="112"/>
      <c r="CQ226" s="112"/>
      <c r="CR226" s="112"/>
      <c r="CS226" s="112"/>
      <c r="CT226" s="112"/>
      <c r="CU226" s="112"/>
      <c r="CV226" s="112"/>
      <c r="CW226" s="112"/>
      <c r="CX226" s="112"/>
      <c r="CY226" s="112"/>
      <c r="CZ226" s="112"/>
      <c r="DA226" s="112"/>
      <c r="DB226" s="112"/>
      <c r="DC226" s="112"/>
      <c r="DD226" s="112"/>
      <c r="DE226" s="112"/>
      <c r="DF226" s="112"/>
      <c r="DG226" s="112"/>
      <c r="DH226" s="112"/>
      <c r="DI226" s="112"/>
      <c r="DJ226" s="112"/>
      <c r="DK226" s="112"/>
      <c r="DL226" s="112"/>
      <c r="DM226" s="112"/>
      <c r="DN226" s="112"/>
      <c r="DO226" s="112"/>
      <c r="DP226" s="112"/>
      <c r="DQ226" s="112"/>
      <c r="DR226" s="112"/>
      <c r="DS226" s="112"/>
      <c r="DT226" s="112"/>
      <c r="DU226" s="112"/>
      <c r="DV226" s="112"/>
      <c r="DW226" s="112"/>
      <c r="DX226" s="112"/>
      <c r="DY226" s="112"/>
      <c r="DZ226" s="112"/>
      <c r="EA226" s="112"/>
      <c r="EB226" s="112"/>
    </row>
    <row r="227" spans="1:132" s="115" customFormat="1" ht="15">
      <c r="A227" s="201" t="s">
        <v>219</v>
      </c>
      <c r="B227" s="188" t="s">
        <v>22</v>
      </c>
      <c r="C227" s="188" t="s">
        <v>7</v>
      </c>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c r="AA227" s="191"/>
      <c r="AB227" s="191"/>
      <c r="AC227" s="191"/>
      <c r="AD227" s="191"/>
      <c r="AE227" s="191"/>
      <c r="AF227" s="191"/>
      <c r="AG227" s="191"/>
      <c r="AH227" s="119"/>
      <c r="AI227" s="112"/>
      <c r="AJ227" s="112"/>
      <c r="AK227" s="112"/>
      <c r="AL227" s="112"/>
      <c r="AM227" s="112"/>
      <c r="AN227" s="112"/>
      <c r="AO227" s="112"/>
      <c r="AP227" s="112"/>
      <c r="AQ227" s="112"/>
      <c r="AR227" s="112"/>
      <c r="AS227" s="112"/>
      <c r="AT227" s="112"/>
      <c r="AU227" s="112"/>
      <c r="AV227" s="112"/>
      <c r="AW227" s="112"/>
      <c r="AX227" s="112"/>
      <c r="AY227" s="112"/>
      <c r="AZ227" s="112"/>
      <c r="BA227" s="112"/>
      <c r="BB227" s="112"/>
      <c r="BC227" s="112"/>
      <c r="BD227" s="112"/>
      <c r="BE227" s="112"/>
      <c r="BF227" s="112"/>
      <c r="BG227" s="112"/>
      <c r="BH227" s="112"/>
      <c r="BI227" s="112"/>
      <c r="BJ227" s="112"/>
      <c r="BK227" s="112"/>
      <c r="BL227" s="112"/>
      <c r="BM227" s="112"/>
      <c r="BN227" s="112"/>
      <c r="BO227" s="112"/>
      <c r="BP227" s="112"/>
      <c r="BQ227" s="112"/>
      <c r="BR227" s="112"/>
      <c r="BS227" s="112"/>
      <c r="BT227" s="112"/>
      <c r="BU227" s="112"/>
      <c r="BV227" s="112"/>
      <c r="BW227" s="112"/>
      <c r="BX227" s="112"/>
      <c r="BY227" s="112"/>
      <c r="BZ227" s="112"/>
      <c r="CA227" s="112"/>
      <c r="CB227" s="112"/>
      <c r="CC227" s="112"/>
      <c r="CD227" s="112"/>
      <c r="CE227" s="112"/>
      <c r="CF227" s="112"/>
      <c r="CG227" s="112"/>
      <c r="CH227" s="112"/>
      <c r="CI227" s="112"/>
      <c r="CJ227" s="112"/>
      <c r="CK227" s="112"/>
      <c r="CL227" s="112"/>
      <c r="CM227" s="112"/>
      <c r="CN227" s="112"/>
      <c r="CO227" s="112"/>
      <c r="CP227" s="112"/>
      <c r="CQ227" s="112"/>
      <c r="CR227" s="112"/>
      <c r="CS227" s="112"/>
      <c r="CT227" s="112"/>
      <c r="CU227" s="112"/>
      <c r="CV227" s="112"/>
      <c r="CW227" s="112"/>
      <c r="CX227" s="112"/>
      <c r="CY227" s="112"/>
      <c r="CZ227" s="112"/>
      <c r="DA227" s="112"/>
      <c r="DB227" s="112"/>
      <c r="DC227" s="112"/>
      <c r="DD227" s="112"/>
      <c r="DE227" s="112"/>
      <c r="DF227" s="112"/>
      <c r="DG227" s="112"/>
      <c r="DH227" s="112"/>
      <c r="DI227" s="112"/>
      <c r="DJ227" s="112"/>
      <c r="DK227" s="112"/>
      <c r="DL227" s="112"/>
      <c r="DM227" s="112"/>
      <c r="DN227" s="112"/>
      <c r="DO227" s="112"/>
      <c r="DP227" s="112"/>
      <c r="DQ227" s="112"/>
      <c r="DR227" s="112"/>
      <c r="DS227" s="112"/>
      <c r="DT227" s="112"/>
      <c r="DU227" s="112"/>
      <c r="DV227" s="112"/>
      <c r="DW227" s="112"/>
      <c r="DX227" s="112"/>
      <c r="DY227" s="112"/>
      <c r="DZ227" s="112"/>
      <c r="EA227" s="112"/>
      <c r="EB227" s="112"/>
    </row>
    <row r="228" spans="1:132" s="115" customFormat="1" ht="15">
      <c r="A228" s="187" t="s">
        <v>220</v>
      </c>
      <c r="B228" s="188" t="s">
        <v>22</v>
      </c>
      <c r="C228" s="188" t="s">
        <v>7</v>
      </c>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c r="AA228" s="191"/>
      <c r="AB228" s="191"/>
      <c r="AC228" s="191"/>
      <c r="AD228" s="191"/>
      <c r="AE228" s="191"/>
      <c r="AF228" s="191"/>
      <c r="AG228" s="191"/>
      <c r="AH228" s="119"/>
      <c r="AI228" s="112"/>
      <c r="AJ228" s="112"/>
      <c r="AK228" s="112"/>
      <c r="AL228" s="112"/>
      <c r="AM228" s="112"/>
      <c r="AN228" s="112"/>
      <c r="AO228" s="112"/>
      <c r="AP228" s="112"/>
      <c r="AQ228" s="112"/>
      <c r="AR228" s="112"/>
      <c r="AS228" s="112"/>
      <c r="AT228" s="112"/>
      <c r="AU228" s="112"/>
      <c r="AV228" s="112"/>
      <c r="AW228" s="112"/>
      <c r="AX228" s="112"/>
      <c r="AY228" s="112"/>
      <c r="AZ228" s="112"/>
      <c r="BA228" s="112"/>
      <c r="BB228" s="112"/>
      <c r="BC228" s="112"/>
      <c r="BD228" s="112"/>
      <c r="BE228" s="112"/>
      <c r="BF228" s="112"/>
      <c r="BG228" s="112"/>
      <c r="BH228" s="112"/>
      <c r="BI228" s="112"/>
      <c r="BJ228" s="112"/>
      <c r="BK228" s="112"/>
      <c r="BL228" s="112"/>
      <c r="BM228" s="112"/>
      <c r="BN228" s="112"/>
      <c r="BO228" s="112"/>
      <c r="BP228" s="112"/>
      <c r="BQ228" s="112"/>
      <c r="BR228" s="112"/>
      <c r="BS228" s="112"/>
      <c r="BT228" s="112"/>
      <c r="BU228" s="112"/>
      <c r="BV228" s="112"/>
      <c r="BW228" s="112"/>
      <c r="BX228" s="112"/>
      <c r="BY228" s="112"/>
      <c r="BZ228" s="112"/>
      <c r="CA228" s="112"/>
      <c r="CB228" s="112"/>
      <c r="CC228" s="112"/>
      <c r="CD228" s="112"/>
      <c r="CE228" s="112"/>
      <c r="CF228" s="112"/>
      <c r="CG228" s="112"/>
      <c r="CH228" s="112"/>
      <c r="CI228" s="112"/>
      <c r="CJ228" s="112"/>
      <c r="CK228" s="112"/>
      <c r="CL228" s="112"/>
      <c r="CM228" s="112"/>
      <c r="CN228" s="112"/>
      <c r="CO228" s="112"/>
      <c r="CP228" s="112"/>
      <c r="CQ228" s="112"/>
      <c r="CR228" s="112"/>
      <c r="CS228" s="112"/>
      <c r="CT228" s="112"/>
      <c r="CU228" s="112"/>
      <c r="CV228" s="112"/>
      <c r="CW228" s="112"/>
      <c r="CX228" s="112"/>
      <c r="CY228" s="112"/>
      <c r="CZ228" s="112"/>
      <c r="DA228" s="112"/>
      <c r="DB228" s="112"/>
      <c r="DC228" s="112"/>
      <c r="DD228" s="112"/>
      <c r="DE228" s="112"/>
      <c r="DF228" s="112"/>
      <c r="DG228" s="112"/>
      <c r="DH228" s="112"/>
      <c r="DI228" s="112"/>
      <c r="DJ228" s="112"/>
      <c r="DK228" s="112"/>
      <c r="DL228" s="112"/>
      <c r="DM228" s="112"/>
      <c r="DN228" s="112"/>
      <c r="DO228" s="112"/>
      <c r="DP228" s="112"/>
      <c r="DQ228" s="112"/>
      <c r="DR228" s="112"/>
      <c r="DS228" s="112"/>
      <c r="DT228" s="112"/>
      <c r="DU228" s="112"/>
      <c r="DV228" s="112"/>
      <c r="DW228" s="112"/>
      <c r="DX228" s="112"/>
      <c r="DY228" s="112"/>
      <c r="DZ228" s="112"/>
      <c r="EA228" s="112"/>
      <c r="EB228" s="112"/>
    </row>
    <row r="229" spans="1:132" s="115" customFormat="1" ht="15">
      <c r="A229" s="187" t="s">
        <v>221</v>
      </c>
      <c r="B229" s="188" t="s">
        <v>22</v>
      </c>
      <c r="C229" s="188" t="s">
        <v>7</v>
      </c>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c r="AA229" s="191"/>
      <c r="AB229" s="191"/>
      <c r="AC229" s="191"/>
      <c r="AD229" s="191"/>
      <c r="AE229" s="191"/>
      <c r="AF229" s="191"/>
      <c r="AG229" s="191"/>
      <c r="AH229" s="119"/>
      <c r="AI229" s="112"/>
      <c r="AJ229" s="112"/>
      <c r="AK229" s="112"/>
      <c r="AL229" s="112"/>
      <c r="AM229" s="112"/>
      <c r="AN229" s="112"/>
      <c r="AO229" s="112"/>
      <c r="AP229" s="112"/>
      <c r="AQ229" s="112"/>
      <c r="AR229" s="112"/>
      <c r="AS229" s="112"/>
      <c r="AT229" s="112"/>
      <c r="AU229" s="112"/>
      <c r="AV229" s="112"/>
      <c r="AW229" s="112"/>
      <c r="AX229" s="112"/>
      <c r="AY229" s="112"/>
      <c r="AZ229" s="112"/>
      <c r="BA229" s="112"/>
      <c r="BB229" s="112"/>
      <c r="BC229" s="112"/>
      <c r="BD229" s="112"/>
      <c r="BE229" s="112"/>
      <c r="BF229" s="112"/>
      <c r="BG229" s="112"/>
      <c r="BH229" s="112"/>
      <c r="BI229" s="112"/>
      <c r="BJ229" s="112"/>
      <c r="BK229" s="112"/>
      <c r="BL229" s="112"/>
      <c r="BM229" s="112"/>
      <c r="BN229" s="112"/>
      <c r="BO229" s="112"/>
      <c r="BP229" s="112"/>
      <c r="BQ229" s="112"/>
      <c r="BR229" s="112"/>
      <c r="BS229" s="112"/>
      <c r="BT229" s="112"/>
      <c r="BU229" s="112"/>
      <c r="BV229" s="112"/>
      <c r="BW229" s="112"/>
      <c r="BX229" s="112"/>
      <c r="BY229" s="112"/>
      <c r="BZ229" s="112"/>
      <c r="CA229" s="112"/>
      <c r="CB229" s="112"/>
      <c r="CC229" s="112"/>
      <c r="CD229" s="112"/>
      <c r="CE229" s="112"/>
      <c r="CF229" s="112"/>
      <c r="CG229" s="112"/>
      <c r="CH229" s="112"/>
      <c r="CI229" s="112"/>
      <c r="CJ229" s="112"/>
      <c r="CK229" s="112"/>
      <c r="CL229" s="112"/>
      <c r="CM229" s="112"/>
      <c r="CN229" s="112"/>
      <c r="CO229" s="112"/>
      <c r="CP229" s="112"/>
      <c r="CQ229" s="112"/>
      <c r="CR229" s="112"/>
      <c r="CS229" s="112"/>
      <c r="CT229" s="112"/>
      <c r="CU229" s="112"/>
      <c r="CV229" s="112"/>
      <c r="CW229" s="112"/>
      <c r="CX229" s="112"/>
      <c r="CY229" s="112"/>
      <c r="CZ229" s="112"/>
      <c r="DA229" s="112"/>
      <c r="DB229" s="112"/>
      <c r="DC229" s="112"/>
      <c r="DD229" s="112"/>
      <c r="DE229" s="112"/>
      <c r="DF229" s="112"/>
      <c r="DG229" s="112"/>
      <c r="DH229" s="112"/>
      <c r="DI229" s="112"/>
      <c r="DJ229" s="112"/>
      <c r="DK229" s="112"/>
      <c r="DL229" s="112"/>
      <c r="DM229" s="112"/>
      <c r="DN229" s="112"/>
      <c r="DO229" s="112"/>
      <c r="DP229" s="112"/>
      <c r="DQ229" s="112"/>
      <c r="DR229" s="112"/>
      <c r="DS229" s="112"/>
      <c r="DT229" s="112"/>
      <c r="DU229" s="112"/>
      <c r="DV229" s="112"/>
      <c r="DW229" s="112"/>
      <c r="DX229" s="112"/>
      <c r="DY229" s="112"/>
      <c r="DZ229" s="112"/>
      <c r="EA229" s="112"/>
      <c r="EB229" s="112"/>
    </row>
    <row r="230" spans="1:132" s="115" customFormat="1" ht="15">
      <c r="A230" s="187" t="s">
        <v>222</v>
      </c>
      <c r="B230" s="188" t="s">
        <v>7</v>
      </c>
      <c r="C230" s="188" t="s">
        <v>7</v>
      </c>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c r="AA230" s="191"/>
      <c r="AB230" s="191"/>
      <c r="AC230" s="191"/>
      <c r="AD230" s="191"/>
      <c r="AE230" s="191"/>
      <c r="AF230" s="191"/>
      <c r="AG230" s="191"/>
      <c r="AH230" s="119"/>
      <c r="AI230" s="112"/>
      <c r="AJ230" s="112"/>
      <c r="AK230" s="112"/>
      <c r="AL230" s="112"/>
      <c r="AM230" s="112"/>
      <c r="AN230" s="112"/>
      <c r="AO230" s="112"/>
      <c r="AP230" s="112"/>
      <c r="AQ230" s="112"/>
      <c r="AR230" s="112"/>
      <c r="AS230" s="112"/>
      <c r="AT230" s="112"/>
      <c r="AU230" s="112"/>
      <c r="AV230" s="112"/>
      <c r="AW230" s="112"/>
      <c r="AX230" s="112"/>
      <c r="AY230" s="112"/>
      <c r="AZ230" s="112"/>
      <c r="BA230" s="112"/>
      <c r="BB230" s="112"/>
      <c r="BC230" s="112"/>
      <c r="BD230" s="112"/>
      <c r="BE230" s="112"/>
      <c r="BF230" s="112"/>
      <c r="BG230" s="112"/>
      <c r="BH230" s="112"/>
      <c r="BI230" s="112"/>
      <c r="BJ230" s="112"/>
      <c r="BK230" s="112"/>
      <c r="BL230" s="112"/>
      <c r="BM230" s="112"/>
      <c r="BN230" s="112"/>
      <c r="BO230" s="112"/>
      <c r="BP230" s="112"/>
      <c r="BQ230" s="112"/>
      <c r="BR230" s="112"/>
      <c r="BS230" s="112"/>
      <c r="BT230" s="112"/>
      <c r="BU230" s="112"/>
      <c r="BV230" s="112"/>
      <c r="BW230" s="112"/>
      <c r="BX230" s="112"/>
      <c r="BY230" s="112"/>
      <c r="BZ230" s="112"/>
      <c r="CA230" s="112"/>
      <c r="CB230" s="112"/>
      <c r="CC230" s="112"/>
      <c r="CD230" s="112"/>
      <c r="CE230" s="112"/>
      <c r="CF230" s="112"/>
      <c r="CG230" s="112"/>
      <c r="CH230" s="112"/>
      <c r="CI230" s="112"/>
      <c r="CJ230" s="112"/>
      <c r="CK230" s="112"/>
      <c r="CL230" s="112"/>
      <c r="CM230" s="112"/>
      <c r="CN230" s="112"/>
      <c r="CO230" s="112"/>
      <c r="CP230" s="112"/>
      <c r="CQ230" s="112"/>
      <c r="CR230" s="112"/>
      <c r="CS230" s="112"/>
      <c r="CT230" s="112"/>
      <c r="CU230" s="112"/>
      <c r="CV230" s="112"/>
      <c r="CW230" s="112"/>
      <c r="CX230" s="112"/>
      <c r="CY230" s="112"/>
      <c r="CZ230" s="112"/>
      <c r="DA230" s="112"/>
      <c r="DB230" s="112"/>
      <c r="DC230" s="112"/>
      <c r="DD230" s="112"/>
      <c r="DE230" s="112"/>
      <c r="DF230" s="112"/>
      <c r="DG230" s="112"/>
      <c r="DH230" s="112"/>
      <c r="DI230" s="112"/>
      <c r="DJ230" s="112"/>
      <c r="DK230" s="112"/>
      <c r="DL230" s="112"/>
      <c r="DM230" s="112"/>
      <c r="DN230" s="112"/>
      <c r="DO230" s="112"/>
      <c r="DP230" s="112"/>
      <c r="DQ230" s="112"/>
      <c r="DR230" s="112"/>
      <c r="DS230" s="112"/>
      <c r="DT230" s="112"/>
      <c r="DU230" s="112"/>
      <c r="DV230" s="112"/>
      <c r="DW230" s="112"/>
      <c r="DX230" s="112"/>
      <c r="DY230" s="112"/>
      <c r="DZ230" s="112"/>
      <c r="EA230" s="112"/>
      <c r="EB230" s="112"/>
    </row>
    <row r="231" spans="1:132" s="115" customFormat="1" ht="15">
      <c r="A231" s="187" t="s">
        <v>223</v>
      </c>
      <c r="B231" s="188" t="s">
        <v>22</v>
      </c>
      <c r="C231" s="188" t="s">
        <v>7</v>
      </c>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c r="AA231" s="191"/>
      <c r="AB231" s="191"/>
      <c r="AC231" s="191"/>
      <c r="AD231" s="191"/>
      <c r="AE231" s="191"/>
      <c r="AF231" s="191"/>
      <c r="AG231" s="191"/>
      <c r="AH231" s="119"/>
      <c r="AI231" s="112"/>
      <c r="AJ231" s="112"/>
      <c r="AK231" s="112"/>
      <c r="AL231" s="112"/>
      <c r="AM231" s="112"/>
      <c r="AN231" s="112"/>
      <c r="AO231" s="112"/>
      <c r="AP231" s="112"/>
      <c r="AQ231" s="112"/>
      <c r="AR231" s="112"/>
      <c r="AS231" s="112"/>
      <c r="AT231" s="112"/>
      <c r="AU231" s="112"/>
      <c r="AV231" s="112"/>
      <c r="AW231" s="112"/>
      <c r="AX231" s="112"/>
      <c r="AY231" s="112"/>
      <c r="AZ231" s="112"/>
      <c r="BA231" s="112"/>
      <c r="BB231" s="112"/>
      <c r="BC231" s="112"/>
      <c r="BD231" s="112"/>
      <c r="BE231" s="112"/>
      <c r="BF231" s="112"/>
      <c r="BG231" s="112"/>
      <c r="BH231" s="112"/>
      <c r="BI231" s="112"/>
      <c r="BJ231" s="112"/>
      <c r="BK231" s="112"/>
      <c r="BL231" s="112"/>
      <c r="BM231" s="112"/>
      <c r="BN231" s="112"/>
      <c r="BO231" s="112"/>
      <c r="BP231" s="112"/>
      <c r="BQ231" s="112"/>
      <c r="BR231" s="112"/>
      <c r="BS231" s="112"/>
      <c r="BT231" s="112"/>
      <c r="BU231" s="112"/>
      <c r="BV231" s="112"/>
      <c r="BW231" s="112"/>
      <c r="BX231" s="112"/>
      <c r="BY231" s="112"/>
      <c r="BZ231" s="112"/>
      <c r="CA231" s="112"/>
      <c r="CB231" s="112"/>
      <c r="CC231" s="112"/>
      <c r="CD231" s="112"/>
      <c r="CE231" s="112"/>
      <c r="CF231" s="112"/>
      <c r="CG231" s="112"/>
      <c r="CH231" s="112"/>
      <c r="CI231" s="112"/>
      <c r="CJ231" s="112"/>
      <c r="CK231" s="112"/>
      <c r="CL231" s="112"/>
      <c r="CM231" s="112"/>
      <c r="CN231" s="112"/>
      <c r="CO231" s="112"/>
      <c r="CP231" s="112"/>
      <c r="CQ231" s="112"/>
      <c r="CR231" s="112"/>
      <c r="CS231" s="112"/>
      <c r="CT231" s="112"/>
      <c r="CU231" s="112"/>
      <c r="CV231" s="112"/>
      <c r="CW231" s="112"/>
      <c r="CX231" s="112"/>
      <c r="CY231" s="112"/>
      <c r="CZ231" s="112"/>
      <c r="DA231" s="112"/>
      <c r="DB231" s="112"/>
      <c r="DC231" s="112"/>
      <c r="DD231" s="112"/>
      <c r="DE231" s="112"/>
      <c r="DF231" s="112"/>
      <c r="DG231" s="112"/>
      <c r="DH231" s="112"/>
      <c r="DI231" s="112"/>
      <c r="DJ231" s="112"/>
      <c r="DK231" s="112"/>
      <c r="DL231" s="112"/>
      <c r="DM231" s="112"/>
      <c r="DN231" s="112"/>
      <c r="DO231" s="112"/>
      <c r="DP231" s="112"/>
      <c r="DQ231" s="112"/>
      <c r="DR231" s="112"/>
      <c r="DS231" s="112"/>
      <c r="DT231" s="112"/>
      <c r="DU231" s="112"/>
      <c r="DV231" s="112"/>
      <c r="DW231" s="112"/>
      <c r="DX231" s="112"/>
      <c r="DY231" s="112"/>
      <c r="DZ231" s="112"/>
      <c r="EA231" s="112"/>
      <c r="EB231" s="112"/>
    </row>
    <row r="232" spans="1:132" s="115" customFormat="1" ht="15">
      <c r="A232" s="187" t="s">
        <v>224</v>
      </c>
      <c r="B232" s="188" t="s">
        <v>7</v>
      </c>
      <c r="C232" s="188" t="s">
        <v>7</v>
      </c>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c r="AA232" s="191"/>
      <c r="AB232" s="191"/>
      <c r="AC232" s="191"/>
      <c r="AD232" s="191"/>
      <c r="AE232" s="191"/>
      <c r="AF232" s="191"/>
      <c r="AG232" s="191"/>
      <c r="AH232" s="119"/>
      <c r="AI232" s="112"/>
      <c r="AJ232" s="112"/>
      <c r="AK232" s="112"/>
      <c r="AL232" s="112"/>
      <c r="AM232" s="112"/>
      <c r="AN232" s="112"/>
      <c r="AO232" s="112"/>
      <c r="AP232" s="112"/>
      <c r="AQ232" s="112"/>
      <c r="AR232" s="112"/>
      <c r="AS232" s="112"/>
      <c r="AT232" s="112"/>
      <c r="AU232" s="112"/>
      <c r="AV232" s="112"/>
      <c r="AW232" s="112"/>
      <c r="AX232" s="112"/>
      <c r="AY232" s="112"/>
      <c r="AZ232" s="112"/>
      <c r="BA232" s="112"/>
      <c r="BB232" s="112"/>
      <c r="BC232" s="112"/>
      <c r="BD232" s="112"/>
      <c r="BE232" s="112"/>
      <c r="BF232" s="112"/>
      <c r="BG232" s="112"/>
      <c r="BH232" s="112"/>
      <c r="BI232" s="112"/>
      <c r="BJ232" s="112"/>
      <c r="BK232" s="112"/>
      <c r="BL232" s="112"/>
      <c r="BM232" s="112"/>
      <c r="BN232" s="112"/>
      <c r="BO232" s="112"/>
      <c r="BP232" s="112"/>
      <c r="BQ232" s="112"/>
      <c r="BR232" s="112"/>
      <c r="BS232" s="112"/>
      <c r="BT232" s="112"/>
      <c r="BU232" s="112"/>
      <c r="BV232" s="112"/>
      <c r="BW232" s="112"/>
      <c r="BX232" s="112"/>
      <c r="BY232" s="112"/>
      <c r="BZ232" s="112"/>
      <c r="CA232" s="112"/>
      <c r="CB232" s="112"/>
      <c r="CC232" s="112"/>
      <c r="CD232" s="112"/>
      <c r="CE232" s="112"/>
      <c r="CF232" s="112"/>
      <c r="CG232" s="112"/>
      <c r="CH232" s="112"/>
      <c r="CI232" s="112"/>
      <c r="CJ232" s="112"/>
      <c r="CK232" s="112"/>
      <c r="CL232" s="112"/>
      <c r="CM232" s="112"/>
      <c r="CN232" s="112"/>
      <c r="CO232" s="112"/>
      <c r="CP232" s="112"/>
      <c r="CQ232" s="112"/>
      <c r="CR232" s="112"/>
      <c r="CS232" s="112"/>
      <c r="CT232" s="112"/>
      <c r="CU232" s="112"/>
      <c r="CV232" s="112"/>
      <c r="CW232" s="112"/>
      <c r="CX232" s="112"/>
      <c r="CY232" s="112"/>
      <c r="CZ232" s="112"/>
      <c r="DA232" s="112"/>
      <c r="DB232" s="112"/>
      <c r="DC232" s="112"/>
      <c r="DD232" s="112"/>
      <c r="DE232" s="112"/>
      <c r="DF232" s="112"/>
      <c r="DG232" s="112"/>
      <c r="DH232" s="112"/>
      <c r="DI232" s="112"/>
      <c r="DJ232" s="112"/>
      <c r="DK232" s="112"/>
      <c r="DL232" s="112"/>
      <c r="DM232" s="112"/>
      <c r="DN232" s="112"/>
      <c r="DO232" s="112"/>
      <c r="DP232" s="112"/>
      <c r="DQ232" s="112"/>
      <c r="DR232" s="112"/>
      <c r="DS232" s="112"/>
      <c r="DT232" s="112"/>
      <c r="DU232" s="112"/>
      <c r="DV232" s="112"/>
      <c r="DW232" s="112"/>
      <c r="DX232" s="112"/>
      <c r="DY232" s="112"/>
      <c r="DZ232" s="112"/>
      <c r="EA232" s="112"/>
      <c r="EB232" s="112"/>
    </row>
    <row r="233" spans="1:132" s="115" customFormat="1" ht="30">
      <c r="A233" s="187" t="s">
        <v>225</v>
      </c>
      <c r="B233" s="188" t="s">
        <v>22</v>
      </c>
      <c r="C233" s="188" t="s">
        <v>7</v>
      </c>
      <c r="D233" s="191" t="s">
        <v>66</v>
      </c>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c r="AA233" s="191"/>
      <c r="AB233" s="191"/>
      <c r="AC233" s="191"/>
      <c r="AD233" s="191"/>
      <c r="AE233" s="191"/>
      <c r="AF233" s="191"/>
      <c r="AG233" s="191"/>
      <c r="AH233" s="119"/>
      <c r="AI233" s="112"/>
      <c r="AJ233" s="112"/>
      <c r="AK233" s="112"/>
      <c r="AL233" s="112"/>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c r="BJ233" s="112"/>
      <c r="BK233" s="112"/>
      <c r="BL233" s="112"/>
      <c r="BM233" s="112"/>
      <c r="BN233" s="112"/>
      <c r="BO233" s="112"/>
      <c r="BP233" s="112"/>
      <c r="BQ233" s="112"/>
      <c r="BR233" s="112"/>
      <c r="BS233" s="112"/>
      <c r="BT233" s="112"/>
      <c r="BU233" s="112"/>
      <c r="BV233" s="112"/>
      <c r="BW233" s="112"/>
      <c r="BX233" s="112"/>
      <c r="BY233" s="112"/>
      <c r="BZ233" s="112"/>
      <c r="CA233" s="112"/>
      <c r="CB233" s="112"/>
      <c r="CC233" s="112"/>
      <c r="CD233" s="112"/>
      <c r="CE233" s="112"/>
      <c r="CF233" s="112"/>
      <c r="CG233" s="112"/>
      <c r="CH233" s="112"/>
      <c r="CI233" s="112"/>
      <c r="CJ233" s="112"/>
      <c r="CK233" s="112"/>
      <c r="CL233" s="112"/>
      <c r="CM233" s="112"/>
      <c r="CN233" s="112"/>
      <c r="CO233" s="112"/>
      <c r="CP233" s="112"/>
      <c r="CQ233" s="112"/>
      <c r="CR233" s="112"/>
      <c r="CS233" s="112"/>
      <c r="CT233" s="112"/>
      <c r="CU233" s="112"/>
      <c r="CV233" s="112"/>
      <c r="CW233" s="112"/>
      <c r="CX233" s="112"/>
      <c r="CY233" s="112"/>
      <c r="CZ233" s="112"/>
      <c r="DA233" s="112"/>
      <c r="DB233" s="112"/>
      <c r="DC233" s="112"/>
      <c r="DD233" s="112"/>
      <c r="DE233" s="112"/>
      <c r="DF233" s="112"/>
      <c r="DG233" s="112"/>
      <c r="DH233" s="112"/>
      <c r="DI233" s="112"/>
      <c r="DJ233" s="112"/>
      <c r="DK233" s="112"/>
      <c r="DL233" s="112"/>
      <c r="DM233" s="112"/>
      <c r="DN233" s="112"/>
      <c r="DO233" s="112"/>
      <c r="DP233" s="112"/>
      <c r="DQ233" s="112"/>
      <c r="DR233" s="112"/>
      <c r="DS233" s="112"/>
      <c r="DT233" s="112"/>
      <c r="DU233" s="112"/>
      <c r="DV233" s="112"/>
      <c r="DW233" s="112"/>
      <c r="DX233" s="112"/>
      <c r="DY233" s="112"/>
      <c r="DZ233" s="112"/>
      <c r="EA233" s="112"/>
      <c r="EB233" s="112"/>
    </row>
    <row r="234" spans="1:132" s="115" customFormat="1" ht="15">
      <c r="A234" s="187" t="s">
        <v>226</v>
      </c>
      <c r="B234" s="188" t="s">
        <v>22</v>
      </c>
      <c r="C234" s="188" t="s">
        <v>7</v>
      </c>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c r="AA234" s="191"/>
      <c r="AB234" s="191"/>
      <c r="AC234" s="191"/>
      <c r="AD234" s="191"/>
      <c r="AE234" s="191"/>
      <c r="AF234" s="191"/>
      <c r="AG234" s="191"/>
      <c r="AH234" s="119"/>
      <c r="AI234" s="112"/>
      <c r="AJ234" s="112"/>
      <c r="AK234" s="112"/>
      <c r="AL234" s="112"/>
      <c r="AM234" s="112"/>
      <c r="AN234" s="112"/>
      <c r="AO234" s="112"/>
      <c r="AP234" s="112"/>
      <c r="AQ234" s="112"/>
      <c r="AR234" s="112"/>
      <c r="AS234" s="112"/>
      <c r="AT234" s="112"/>
      <c r="AU234" s="112"/>
      <c r="AV234" s="112"/>
      <c r="AW234" s="112"/>
      <c r="AX234" s="112"/>
      <c r="AY234" s="112"/>
      <c r="AZ234" s="112"/>
      <c r="BA234" s="112"/>
      <c r="BB234" s="112"/>
      <c r="BC234" s="112"/>
      <c r="BD234" s="112"/>
      <c r="BE234" s="112"/>
      <c r="BF234" s="112"/>
      <c r="BG234" s="112"/>
      <c r="BH234" s="112"/>
      <c r="BI234" s="112"/>
      <c r="BJ234" s="112"/>
      <c r="BK234" s="112"/>
      <c r="BL234" s="112"/>
      <c r="BM234" s="112"/>
      <c r="BN234" s="112"/>
      <c r="BO234" s="112"/>
      <c r="BP234" s="112"/>
      <c r="BQ234" s="112"/>
      <c r="BR234" s="112"/>
      <c r="BS234" s="112"/>
      <c r="BT234" s="112"/>
      <c r="BU234" s="112"/>
      <c r="BV234" s="112"/>
      <c r="BW234" s="112"/>
      <c r="BX234" s="112"/>
      <c r="BY234" s="112"/>
      <c r="BZ234" s="112"/>
      <c r="CA234" s="112"/>
      <c r="CB234" s="112"/>
      <c r="CC234" s="112"/>
      <c r="CD234" s="112"/>
      <c r="CE234" s="112"/>
      <c r="CF234" s="112"/>
      <c r="CG234" s="112"/>
      <c r="CH234" s="112"/>
      <c r="CI234" s="112"/>
      <c r="CJ234" s="112"/>
      <c r="CK234" s="112"/>
      <c r="CL234" s="112"/>
      <c r="CM234" s="112"/>
      <c r="CN234" s="112"/>
      <c r="CO234" s="112"/>
      <c r="CP234" s="112"/>
      <c r="CQ234" s="112"/>
      <c r="CR234" s="112"/>
      <c r="CS234" s="112"/>
      <c r="CT234" s="112"/>
      <c r="CU234" s="112"/>
      <c r="CV234" s="112"/>
      <c r="CW234" s="112"/>
      <c r="CX234" s="112"/>
      <c r="CY234" s="112"/>
      <c r="CZ234" s="112"/>
      <c r="DA234" s="112"/>
      <c r="DB234" s="112"/>
      <c r="DC234" s="112"/>
      <c r="DD234" s="112"/>
      <c r="DE234" s="112"/>
      <c r="DF234" s="112"/>
      <c r="DG234" s="112"/>
      <c r="DH234" s="112"/>
      <c r="DI234" s="112"/>
      <c r="DJ234" s="112"/>
      <c r="DK234" s="112"/>
      <c r="DL234" s="112"/>
      <c r="DM234" s="112"/>
      <c r="DN234" s="112"/>
      <c r="DO234" s="112"/>
      <c r="DP234" s="112"/>
      <c r="DQ234" s="112"/>
      <c r="DR234" s="112"/>
      <c r="DS234" s="112"/>
      <c r="DT234" s="112"/>
      <c r="DU234" s="112"/>
      <c r="DV234" s="112"/>
      <c r="DW234" s="112"/>
      <c r="DX234" s="112"/>
      <c r="DY234" s="112"/>
      <c r="DZ234" s="112"/>
      <c r="EA234" s="112"/>
      <c r="EB234" s="112"/>
    </row>
    <row r="235" spans="1:132" s="115" customFormat="1" ht="15">
      <c r="A235" s="187" t="s">
        <v>227</v>
      </c>
      <c r="B235" s="188" t="s">
        <v>22</v>
      </c>
      <c r="C235" s="188" t="s">
        <v>7</v>
      </c>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c r="AA235" s="191"/>
      <c r="AB235" s="191"/>
      <c r="AC235" s="191"/>
      <c r="AD235" s="191"/>
      <c r="AE235" s="191"/>
      <c r="AF235" s="191"/>
      <c r="AG235" s="191"/>
      <c r="AH235" s="119"/>
      <c r="AI235" s="112"/>
      <c r="AJ235" s="112"/>
      <c r="AK235" s="112"/>
      <c r="AL235" s="112"/>
      <c r="AM235" s="112"/>
      <c r="AN235" s="112"/>
      <c r="AO235" s="112"/>
      <c r="AP235" s="112"/>
      <c r="AQ235" s="112"/>
      <c r="AR235" s="112"/>
      <c r="AS235" s="112"/>
      <c r="AT235" s="112"/>
      <c r="AU235" s="112"/>
      <c r="AV235" s="112"/>
      <c r="AW235" s="112"/>
      <c r="AX235" s="112"/>
      <c r="AY235" s="112"/>
      <c r="AZ235" s="112"/>
      <c r="BA235" s="112"/>
      <c r="BB235" s="112"/>
      <c r="BC235" s="112"/>
      <c r="BD235" s="112"/>
      <c r="BE235" s="112"/>
      <c r="BF235" s="112"/>
      <c r="BG235" s="112"/>
      <c r="BH235" s="112"/>
      <c r="BI235" s="112"/>
      <c r="BJ235" s="112"/>
      <c r="BK235" s="112"/>
      <c r="BL235" s="112"/>
      <c r="BM235" s="112"/>
      <c r="BN235" s="112"/>
      <c r="BO235" s="112"/>
      <c r="BP235" s="112"/>
      <c r="BQ235" s="112"/>
      <c r="BR235" s="112"/>
      <c r="BS235" s="112"/>
      <c r="BT235" s="112"/>
      <c r="BU235" s="112"/>
      <c r="BV235" s="112"/>
      <c r="BW235" s="112"/>
      <c r="BX235" s="112"/>
      <c r="BY235" s="112"/>
      <c r="BZ235" s="112"/>
      <c r="CA235" s="112"/>
      <c r="CB235" s="112"/>
      <c r="CC235" s="112"/>
      <c r="CD235" s="112"/>
      <c r="CE235" s="112"/>
      <c r="CF235" s="112"/>
      <c r="CG235" s="112"/>
      <c r="CH235" s="112"/>
      <c r="CI235" s="112"/>
      <c r="CJ235" s="112"/>
      <c r="CK235" s="112"/>
      <c r="CL235" s="112"/>
      <c r="CM235" s="112"/>
      <c r="CN235" s="112"/>
      <c r="CO235" s="112"/>
      <c r="CP235" s="112"/>
      <c r="CQ235" s="112"/>
      <c r="CR235" s="112"/>
      <c r="CS235" s="112"/>
      <c r="CT235" s="112"/>
      <c r="CU235" s="112"/>
      <c r="CV235" s="112"/>
      <c r="CW235" s="112"/>
      <c r="CX235" s="112"/>
      <c r="CY235" s="112"/>
      <c r="CZ235" s="112"/>
      <c r="DA235" s="112"/>
      <c r="DB235" s="112"/>
      <c r="DC235" s="112"/>
      <c r="DD235" s="112"/>
      <c r="DE235" s="112"/>
      <c r="DF235" s="112"/>
      <c r="DG235" s="112"/>
      <c r="DH235" s="112"/>
      <c r="DI235" s="112"/>
      <c r="DJ235" s="112"/>
      <c r="DK235" s="112"/>
      <c r="DL235" s="112"/>
      <c r="DM235" s="112"/>
      <c r="DN235" s="112"/>
      <c r="DO235" s="112"/>
      <c r="DP235" s="112"/>
      <c r="DQ235" s="112"/>
      <c r="DR235" s="112"/>
      <c r="DS235" s="112"/>
      <c r="DT235" s="112"/>
      <c r="DU235" s="112"/>
      <c r="DV235" s="112"/>
      <c r="DW235" s="112"/>
      <c r="DX235" s="112"/>
      <c r="DY235" s="112"/>
      <c r="DZ235" s="112"/>
      <c r="EA235" s="112"/>
      <c r="EB235" s="112"/>
    </row>
    <row r="236" spans="1:132" s="115" customFormat="1" ht="15">
      <c r="A236" s="187" t="s">
        <v>228</v>
      </c>
      <c r="B236" s="188" t="s">
        <v>22</v>
      </c>
      <c r="C236" s="188" t="s">
        <v>7</v>
      </c>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c r="AA236" s="191"/>
      <c r="AB236" s="191"/>
      <c r="AC236" s="191"/>
      <c r="AD236" s="191"/>
      <c r="AE236" s="191"/>
      <c r="AF236" s="191"/>
      <c r="AG236" s="191"/>
      <c r="AH236" s="119"/>
      <c r="AI236" s="112"/>
      <c r="AJ236" s="112"/>
      <c r="AK236" s="112"/>
      <c r="AL236" s="112"/>
      <c r="AM236" s="112"/>
      <c r="AN236" s="112"/>
      <c r="AO236" s="112"/>
      <c r="AP236" s="112"/>
      <c r="AQ236" s="112"/>
      <c r="AR236" s="112"/>
      <c r="AS236" s="112"/>
      <c r="AT236" s="112"/>
      <c r="AU236" s="112"/>
      <c r="AV236" s="112"/>
      <c r="AW236" s="112"/>
      <c r="AX236" s="112"/>
      <c r="AY236" s="112"/>
      <c r="AZ236" s="112"/>
      <c r="BA236" s="112"/>
      <c r="BB236" s="112"/>
      <c r="BC236" s="112"/>
      <c r="BD236" s="112"/>
      <c r="BE236" s="112"/>
      <c r="BF236" s="112"/>
      <c r="BG236" s="112"/>
      <c r="BH236" s="112"/>
      <c r="BI236" s="112"/>
      <c r="BJ236" s="112"/>
      <c r="BK236" s="112"/>
      <c r="BL236" s="112"/>
      <c r="BM236" s="112"/>
      <c r="BN236" s="112"/>
      <c r="BO236" s="112"/>
      <c r="BP236" s="112"/>
      <c r="BQ236" s="112"/>
      <c r="BR236" s="112"/>
      <c r="BS236" s="112"/>
      <c r="BT236" s="112"/>
      <c r="BU236" s="112"/>
      <c r="BV236" s="112"/>
      <c r="BW236" s="112"/>
      <c r="BX236" s="112"/>
      <c r="BY236" s="112"/>
      <c r="BZ236" s="112"/>
      <c r="CA236" s="112"/>
      <c r="CB236" s="112"/>
      <c r="CC236" s="112"/>
      <c r="CD236" s="112"/>
      <c r="CE236" s="112"/>
      <c r="CF236" s="112"/>
      <c r="CG236" s="112"/>
      <c r="CH236" s="112"/>
      <c r="CI236" s="112"/>
      <c r="CJ236" s="112"/>
      <c r="CK236" s="112"/>
      <c r="CL236" s="112"/>
      <c r="CM236" s="112"/>
      <c r="CN236" s="112"/>
      <c r="CO236" s="112"/>
      <c r="CP236" s="112"/>
      <c r="CQ236" s="112"/>
      <c r="CR236" s="112"/>
      <c r="CS236" s="112"/>
      <c r="CT236" s="112"/>
      <c r="CU236" s="112"/>
      <c r="CV236" s="112"/>
      <c r="CW236" s="112"/>
      <c r="CX236" s="112"/>
      <c r="CY236" s="112"/>
      <c r="CZ236" s="112"/>
      <c r="DA236" s="112"/>
      <c r="DB236" s="112"/>
      <c r="DC236" s="112"/>
      <c r="DD236" s="112"/>
      <c r="DE236" s="112"/>
      <c r="DF236" s="112"/>
      <c r="DG236" s="112"/>
      <c r="DH236" s="112"/>
      <c r="DI236" s="112"/>
      <c r="DJ236" s="112"/>
      <c r="DK236" s="112"/>
      <c r="DL236" s="112"/>
      <c r="DM236" s="112"/>
      <c r="DN236" s="112"/>
      <c r="DO236" s="112"/>
      <c r="DP236" s="112"/>
      <c r="DQ236" s="112"/>
      <c r="DR236" s="112"/>
      <c r="DS236" s="112"/>
      <c r="DT236" s="112"/>
      <c r="DU236" s="112"/>
      <c r="DV236" s="112"/>
      <c r="DW236" s="112"/>
      <c r="DX236" s="112"/>
      <c r="DY236" s="112"/>
      <c r="DZ236" s="112"/>
      <c r="EA236" s="112"/>
      <c r="EB236" s="112"/>
    </row>
    <row r="237" spans="1:132" s="115" customFormat="1" ht="15">
      <c r="A237" s="187" t="s">
        <v>229</v>
      </c>
      <c r="B237" s="188" t="s">
        <v>22</v>
      </c>
      <c r="C237" s="188" t="s">
        <v>7</v>
      </c>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c r="AA237" s="191"/>
      <c r="AB237" s="191"/>
      <c r="AC237" s="191"/>
      <c r="AD237" s="191"/>
      <c r="AE237" s="191"/>
      <c r="AF237" s="191"/>
      <c r="AG237" s="191"/>
      <c r="AH237" s="119"/>
      <c r="AI237" s="112"/>
      <c r="AJ237" s="112"/>
      <c r="AK237" s="112"/>
      <c r="AL237" s="112"/>
      <c r="AM237" s="112"/>
      <c r="AN237" s="112"/>
      <c r="AO237" s="112"/>
      <c r="AP237" s="112"/>
      <c r="AQ237" s="112"/>
      <c r="AR237" s="112"/>
      <c r="AS237" s="112"/>
      <c r="AT237" s="112"/>
      <c r="AU237" s="112"/>
      <c r="AV237" s="112"/>
      <c r="AW237" s="112"/>
      <c r="AX237" s="112"/>
      <c r="AY237" s="112"/>
      <c r="AZ237" s="112"/>
      <c r="BA237" s="112"/>
      <c r="BB237" s="112"/>
      <c r="BC237" s="112"/>
      <c r="BD237" s="112"/>
      <c r="BE237" s="112"/>
      <c r="BF237" s="112"/>
      <c r="BG237" s="112"/>
      <c r="BH237" s="112"/>
      <c r="BI237" s="112"/>
      <c r="BJ237" s="112"/>
      <c r="BK237" s="112"/>
      <c r="BL237" s="112"/>
      <c r="BM237" s="112"/>
      <c r="BN237" s="112"/>
      <c r="BO237" s="112"/>
      <c r="BP237" s="112"/>
      <c r="BQ237" s="112"/>
      <c r="BR237" s="112"/>
      <c r="BS237" s="112"/>
      <c r="BT237" s="112"/>
      <c r="BU237" s="112"/>
      <c r="BV237" s="112"/>
      <c r="BW237" s="112"/>
      <c r="BX237" s="112"/>
      <c r="BY237" s="112"/>
      <c r="BZ237" s="112"/>
      <c r="CA237" s="112"/>
      <c r="CB237" s="112"/>
      <c r="CC237" s="112"/>
      <c r="CD237" s="112"/>
      <c r="CE237" s="112"/>
      <c r="CF237" s="112"/>
      <c r="CG237" s="112"/>
      <c r="CH237" s="112"/>
      <c r="CI237" s="112"/>
      <c r="CJ237" s="112"/>
      <c r="CK237" s="112"/>
      <c r="CL237" s="112"/>
      <c r="CM237" s="112"/>
      <c r="CN237" s="112"/>
      <c r="CO237" s="112"/>
      <c r="CP237" s="112"/>
      <c r="CQ237" s="112"/>
      <c r="CR237" s="112"/>
      <c r="CS237" s="112"/>
      <c r="CT237" s="112"/>
      <c r="CU237" s="112"/>
      <c r="CV237" s="112"/>
      <c r="CW237" s="112"/>
      <c r="CX237" s="112"/>
      <c r="CY237" s="112"/>
      <c r="CZ237" s="112"/>
      <c r="DA237" s="112"/>
      <c r="DB237" s="112"/>
      <c r="DC237" s="112"/>
      <c r="DD237" s="112"/>
      <c r="DE237" s="112"/>
      <c r="DF237" s="112"/>
      <c r="DG237" s="112"/>
      <c r="DH237" s="112"/>
      <c r="DI237" s="112"/>
      <c r="DJ237" s="112"/>
      <c r="DK237" s="112"/>
      <c r="DL237" s="112"/>
      <c r="DM237" s="112"/>
      <c r="DN237" s="112"/>
      <c r="DO237" s="112"/>
      <c r="DP237" s="112"/>
      <c r="DQ237" s="112"/>
      <c r="DR237" s="112"/>
      <c r="DS237" s="112"/>
      <c r="DT237" s="112"/>
      <c r="DU237" s="112"/>
      <c r="DV237" s="112"/>
      <c r="DW237" s="112"/>
      <c r="DX237" s="112"/>
      <c r="DY237" s="112"/>
      <c r="DZ237" s="112"/>
      <c r="EA237" s="112"/>
      <c r="EB237" s="112"/>
    </row>
    <row r="238" spans="1:132" s="115" customFormat="1" ht="15">
      <c r="A238" s="187" t="s">
        <v>230</v>
      </c>
      <c r="B238" s="188" t="s">
        <v>22</v>
      </c>
      <c r="C238" s="188" t="s">
        <v>7</v>
      </c>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c r="AA238" s="191"/>
      <c r="AB238" s="191"/>
      <c r="AC238" s="191"/>
      <c r="AD238" s="191"/>
      <c r="AE238" s="191"/>
      <c r="AF238" s="191"/>
      <c r="AG238" s="191"/>
      <c r="AH238" s="119"/>
      <c r="AI238" s="112"/>
      <c r="AJ238" s="112"/>
      <c r="AK238" s="112"/>
      <c r="AL238" s="112"/>
      <c r="AM238" s="112"/>
      <c r="AN238" s="112"/>
      <c r="AO238" s="112"/>
      <c r="AP238" s="112"/>
      <c r="AQ238" s="112"/>
      <c r="AR238" s="112"/>
      <c r="AS238" s="112"/>
      <c r="AT238" s="112"/>
      <c r="AU238" s="112"/>
      <c r="AV238" s="112"/>
      <c r="AW238" s="112"/>
      <c r="AX238" s="112"/>
      <c r="AY238" s="112"/>
      <c r="AZ238" s="112"/>
      <c r="BA238" s="112"/>
      <c r="BB238" s="112"/>
      <c r="BC238" s="112"/>
      <c r="BD238" s="112"/>
      <c r="BE238" s="112"/>
      <c r="BF238" s="112"/>
      <c r="BG238" s="112"/>
      <c r="BH238" s="112"/>
      <c r="BI238" s="112"/>
      <c r="BJ238" s="112"/>
      <c r="BK238" s="112"/>
      <c r="BL238" s="112"/>
      <c r="BM238" s="112"/>
      <c r="BN238" s="112"/>
      <c r="BO238" s="112"/>
      <c r="BP238" s="112"/>
      <c r="BQ238" s="112"/>
      <c r="BR238" s="112"/>
      <c r="BS238" s="112"/>
      <c r="BT238" s="112"/>
      <c r="BU238" s="112"/>
      <c r="BV238" s="112"/>
      <c r="BW238" s="112"/>
      <c r="BX238" s="112"/>
      <c r="BY238" s="112"/>
      <c r="BZ238" s="112"/>
      <c r="CA238" s="112"/>
      <c r="CB238" s="112"/>
      <c r="CC238" s="112"/>
      <c r="CD238" s="112"/>
      <c r="CE238" s="112"/>
      <c r="CF238" s="112"/>
      <c r="CG238" s="112"/>
      <c r="CH238" s="112"/>
      <c r="CI238" s="112"/>
      <c r="CJ238" s="112"/>
      <c r="CK238" s="112"/>
      <c r="CL238" s="112"/>
      <c r="CM238" s="112"/>
      <c r="CN238" s="112"/>
      <c r="CO238" s="112"/>
      <c r="CP238" s="112"/>
      <c r="CQ238" s="112"/>
      <c r="CR238" s="112"/>
      <c r="CS238" s="112"/>
      <c r="CT238" s="112"/>
      <c r="CU238" s="112"/>
      <c r="CV238" s="112"/>
      <c r="CW238" s="112"/>
      <c r="CX238" s="112"/>
      <c r="CY238" s="112"/>
      <c r="CZ238" s="112"/>
      <c r="DA238" s="112"/>
      <c r="DB238" s="112"/>
      <c r="DC238" s="112"/>
      <c r="DD238" s="112"/>
      <c r="DE238" s="112"/>
      <c r="DF238" s="112"/>
      <c r="DG238" s="112"/>
      <c r="DH238" s="112"/>
      <c r="DI238" s="112"/>
      <c r="DJ238" s="112"/>
      <c r="DK238" s="112"/>
      <c r="DL238" s="112"/>
      <c r="DM238" s="112"/>
      <c r="DN238" s="112"/>
      <c r="DO238" s="112"/>
      <c r="DP238" s="112"/>
      <c r="DQ238" s="112"/>
      <c r="DR238" s="112"/>
      <c r="DS238" s="112"/>
      <c r="DT238" s="112"/>
      <c r="DU238" s="112"/>
      <c r="DV238" s="112"/>
      <c r="DW238" s="112"/>
      <c r="DX238" s="112"/>
      <c r="DY238" s="112"/>
      <c r="DZ238" s="112"/>
      <c r="EA238" s="112"/>
      <c r="EB238" s="112"/>
    </row>
    <row r="239" spans="1:132" s="124" customFormat="1" ht="30">
      <c r="A239" s="205" t="s">
        <v>231</v>
      </c>
      <c r="B239" s="121"/>
      <c r="C239" s="206" t="s">
        <v>7</v>
      </c>
      <c r="D239" s="207"/>
      <c r="E239" s="207"/>
      <c r="F239" s="207"/>
      <c r="G239" s="207"/>
      <c r="H239" s="207"/>
      <c r="I239" s="207"/>
      <c r="J239" s="207"/>
      <c r="K239" s="207"/>
      <c r="L239" s="207"/>
      <c r="M239" s="207"/>
      <c r="N239" s="207"/>
      <c r="O239" s="207"/>
      <c r="P239" s="207"/>
      <c r="Q239" s="207"/>
      <c r="R239" s="207"/>
      <c r="S239" s="207"/>
      <c r="T239" s="207"/>
      <c r="U239" s="207"/>
      <c r="V239" s="207"/>
      <c r="W239" s="207"/>
      <c r="X239" s="207"/>
      <c r="Y239" s="207"/>
      <c r="Z239" s="207"/>
      <c r="AA239" s="207"/>
      <c r="AB239" s="207"/>
      <c r="AC239" s="207"/>
      <c r="AD239" s="207"/>
      <c r="AE239" s="207"/>
      <c r="AF239" s="207"/>
      <c r="AG239" s="207"/>
      <c r="AH239" s="122"/>
      <c r="AI239" s="123"/>
      <c r="AJ239" s="123"/>
      <c r="AK239" s="123"/>
      <c r="AL239" s="123"/>
      <c r="AM239" s="123"/>
      <c r="AN239" s="123"/>
      <c r="AO239" s="123"/>
      <c r="AP239" s="123"/>
      <c r="AQ239" s="123"/>
      <c r="AR239" s="123"/>
      <c r="AS239" s="123"/>
      <c r="AT239" s="123"/>
      <c r="AU239" s="123"/>
      <c r="AV239" s="123"/>
      <c r="AW239" s="123"/>
      <c r="AX239" s="123"/>
      <c r="AY239" s="123"/>
      <c r="AZ239" s="123"/>
      <c r="BA239" s="123"/>
      <c r="BB239" s="123"/>
      <c r="BC239" s="123"/>
      <c r="BD239" s="123"/>
      <c r="BE239" s="123"/>
      <c r="BF239" s="123"/>
      <c r="BG239" s="123"/>
      <c r="BH239" s="123"/>
      <c r="BI239" s="123"/>
      <c r="BJ239" s="123"/>
      <c r="BK239" s="123"/>
      <c r="BL239" s="123"/>
      <c r="BM239" s="123"/>
      <c r="BN239" s="123"/>
      <c r="BO239" s="123"/>
      <c r="BP239" s="123"/>
      <c r="BQ239" s="123"/>
      <c r="BR239" s="123"/>
      <c r="BS239" s="123"/>
      <c r="BT239" s="123"/>
      <c r="BU239" s="123"/>
      <c r="BV239" s="123"/>
      <c r="BW239" s="123"/>
      <c r="BX239" s="123"/>
      <c r="BY239" s="123"/>
      <c r="BZ239" s="123"/>
      <c r="CA239" s="123"/>
      <c r="CB239" s="123"/>
      <c r="CC239" s="123"/>
      <c r="CD239" s="123"/>
      <c r="CE239" s="123"/>
      <c r="CF239" s="123"/>
      <c r="CG239" s="123"/>
      <c r="CH239" s="123"/>
      <c r="CI239" s="123"/>
      <c r="CJ239" s="123"/>
      <c r="CK239" s="123"/>
      <c r="CL239" s="123"/>
      <c r="CM239" s="123"/>
      <c r="CN239" s="123"/>
      <c r="CO239" s="123"/>
      <c r="CP239" s="123"/>
      <c r="CQ239" s="123"/>
      <c r="CR239" s="123"/>
      <c r="CS239" s="123"/>
      <c r="CT239" s="123"/>
      <c r="CU239" s="123"/>
      <c r="CV239" s="123"/>
      <c r="CW239" s="123"/>
      <c r="CX239" s="123"/>
      <c r="CY239" s="123"/>
      <c r="CZ239" s="123"/>
      <c r="DA239" s="123"/>
      <c r="DB239" s="123"/>
      <c r="DC239" s="123"/>
      <c r="DD239" s="123"/>
      <c r="DE239" s="123"/>
      <c r="DF239" s="123"/>
      <c r="DG239" s="123"/>
      <c r="DH239" s="123"/>
      <c r="DI239" s="123"/>
      <c r="DJ239" s="123"/>
      <c r="DK239" s="123"/>
      <c r="DL239" s="123"/>
      <c r="DM239" s="123"/>
      <c r="DN239" s="123"/>
      <c r="DO239" s="123"/>
      <c r="DP239" s="123"/>
      <c r="DQ239" s="123"/>
      <c r="DR239" s="123"/>
      <c r="DS239" s="123"/>
      <c r="DT239" s="123"/>
      <c r="DU239" s="123"/>
      <c r="DV239" s="123"/>
      <c r="DW239" s="123"/>
      <c r="DX239" s="123"/>
      <c r="DY239" s="123"/>
      <c r="DZ239" s="123"/>
      <c r="EA239" s="123"/>
      <c r="EB239" s="123"/>
    </row>
    <row r="240" spans="1:132" s="115" customFormat="1" ht="15">
      <c r="A240" s="187" t="s">
        <v>232</v>
      </c>
      <c r="B240" s="188" t="s">
        <v>22</v>
      </c>
      <c r="C240" s="188" t="s">
        <v>7</v>
      </c>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c r="AA240" s="191"/>
      <c r="AB240" s="191"/>
      <c r="AC240" s="191"/>
      <c r="AD240" s="191"/>
      <c r="AE240" s="191"/>
      <c r="AF240" s="191"/>
      <c r="AG240" s="191"/>
      <c r="AH240" s="119"/>
      <c r="AI240" s="112"/>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c r="BG240" s="112"/>
      <c r="BH240" s="112"/>
      <c r="BI240" s="112"/>
      <c r="BJ240" s="112"/>
      <c r="BK240" s="112"/>
      <c r="BL240" s="112"/>
      <c r="BM240" s="112"/>
      <c r="BN240" s="112"/>
      <c r="BO240" s="112"/>
      <c r="BP240" s="112"/>
      <c r="BQ240" s="112"/>
      <c r="BR240" s="112"/>
      <c r="BS240" s="112"/>
      <c r="BT240" s="112"/>
      <c r="BU240" s="112"/>
      <c r="BV240" s="112"/>
      <c r="BW240" s="112"/>
      <c r="BX240" s="112"/>
      <c r="BY240" s="112"/>
      <c r="BZ240" s="112"/>
      <c r="CA240" s="112"/>
      <c r="CB240" s="112"/>
      <c r="CC240" s="112"/>
      <c r="CD240" s="112"/>
      <c r="CE240" s="112"/>
      <c r="CF240" s="112"/>
      <c r="CG240" s="112"/>
      <c r="CH240" s="112"/>
      <c r="CI240" s="112"/>
      <c r="CJ240" s="112"/>
      <c r="CK240" s="112"/>
      <c r="CL240" s="112"/>
      <c r="CM240" s="112"/>
      <c r="CN240" s="112"/>
      <c r="CO240" s="112"/>
      <c r="CP240" s="112"/>
      <c r="CQ240" s="112"/>
      <c r="CR240" s="112"/>
      <c r="CS240" s="112"/>
      <c r="CT240" s="112"/>
      <c r="CU240" s="112"/>
      <c r="CV240" s="112"/>
      <c r="CW240" s="112"/>
      <c r="CX240" s="112"/>
      <c r="CY240" s="112"/>
      <c r="CZ240" s="112"/>
      <c r="DA240" s="112"/>
      <c r="DB240" s="112"/>
      <c r="DC240" s="112"/>
      <c r="DD240" s="112"/>
      <c r="DE240" s="112"/>
      <c r="DF240" s="112"/>
      <c r="DG240" s="112"/>
      <c r="DH240" s="112"/>
      <c r="DI240" s="112"/>
      <c r="DJ240" s="112"/>
      <c r="DK240" s="112"/>
      <c r="DL240" s="112"/>
      <c r="DM240" s="112"/>
      <c r="DN240" s="112"/>
      <c r="DO240" s="112"/>
      <c r="DP240" s="112"/>
      <c r="DQ240" s="112"/>
      <c r="DR240" s="112"/>
      <c r="DS240" s="112"/>
      <c r="DT240" s="112"/>
      <c r="DU240" s="112"/>
      <c r="DV240" s="112"/>
      <c r="DW240" s="112"/>
      <c r="DX240" s="112"/>
      <c r="DY240" s="112"/>
      <c r="DZ240" s="112"/>
      <c r="EA240" s="112"/>
      <c r="EB240" s="112"/>
    </row>
    <row r="241" spans="1:132" s="115" customFormat="1" ht="15">
      <c r="A241" s="187" t="s">
        <v>233</v>
      </c>
      <c r="B241" s="188" t="s">
        <v>22</v>
      </c>
      <c r="C241" s="188" t="s">
        <v>7</v>
      </c>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c r="AA241" s="191"/>
      <c r="AB241" s="191"/>
      <c r="AC241" s="191"/>
      <c r="AD241" s="191"/>
      <c r="AE241" s="191"/>
      <c r="AF241" s="191"/>
      <c r="AG241" s="191"/>
      <c r="AH241" s="119"/>
      <c r="AI241" s="11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c r="BG241" s="112"/>
      <c r="BH241" s="112"/>
      <c r="BI241" s="112"/>
      <c r="BJ241" s="112"/>
      <c r="BK241" s="112"/>
      <c r="BL241" s="112"/>
      <c r="BM241" s="112"/>
      <c r="BN241" s="112"/>
      <c r="BO241" s="112"/>
      <c r="BP241" s="112"/>
      <c r="BQ241" s="112"/>
      <c r="BR241" s="112"/>
      <c r="BS241" s="112"/>
      <c r="BT241" s="112"/>
      <c r="BU241" s="112"/>
      <c r="BV241" s="112"/>
      <c r="BW241" s="112"/>
      <c r="BX241" s="112"/>
      <c r="BY241" s="112"/>
      <c r="BZ241" s="112"/>
      <c r="CA241" s="112"/>
      <c r="CB241" s="112"/>
      <c r="CC241" s="112"/>
      <c r="CD241" s="112"/>
      <c r="CE241" s="112"/>
      <c r="CF241" s="112"/>
      <c r="CG241" s="112"/>
      <c r="CH241" s="112"/>
      <c r="CI241" s="112"/>
      <c r="CJ241" s="112"/>
      <c r="CK241" s="112"/>
      <c r="CL241" s="112"/>
      <c r="CM241" s="112"/>
      <c r="CN241" s="112"/>
      <c r="CO241" s="112"/>
      <c r="CP241" s="112"/>
      <c r="CQ241" s="112"/>
      <c r="CR241" s="112"/>
      <c r="CS241" s="112"/>
      <c r="CT241" s="112"/>
      <c r="CU241" s="112"/>
      <c r="CV241" s="112"/>
      <c r="CW241" s="112"/>
      <c r="CX241" s="112"/>
      <c r="CY241" s="112"/>
      <c r="CZ241" s="112"/>
      <c r="DA241" s="112"/>
      <c r="DB241" s="112"/>
      <c r="DC241" s="112"/>
      <c r="DD241" s="112"/>
      <c r="DE241" s="112"/>
      <c r="DF241" s="112"/>
      <c r="DG241" s="112"/>
      <c r="DH241" s="112"/>
      <c r="DI241" s="112"/>
      <c r="DJ241" s="112"/>
      <c r="DK241" s="112"/>
      <c r="DL241" s="112"/>
      <c r="DM241" s="112"/>
      <c r="DN241" s="112"/>
      <c r="DO241" s="112"/>
      <c r="DP241" s="112"/>
      <c r="DQ241" s="112"/>
      <c r="DR241" s="112"/>
      <c r="DS241" s="112"/>
      <c r="DT241" s="112"/>
      <c r="DU241" s="112"/>
      <c r="DV241" s="112"/>
      <c r="DW241" s="112"/>
      <c r="DX241" s="112"/>
      <c r="DY241" s="112"/>
      <c r="DZ241" s="112"/>
      <c r="EA241" s="112"/>
      <c r="EB241" s="112"/>
    </row>
    <row r="242" spans="1:132" s="115" customFormat="1" ht="15">
      <c r="A242" s="187" t="s">
        <v>234</v>
      </c>
      <c r="B242" s="188" t="s">
        <v>22</v>
      </c>
      <c r="C242" s="188" t="s">
        <v>7</v>
      </c>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c r="AA242" s="191"/>
      <c r="AB242" s="191"/>
      <c r="AC242" s="191"/>
      <c r="AD242" s="191"/>
      <c r="AE242" s="191"/>
      <c r="AF242" s="191"/>
      <c r="AG242" s="191"/>
      <c r="AH242" s="119"/>
      <c r="AI242" s="112"/>
      <c r="AJ242" s="112"/>
      <c r="AK242" s="112"/>
      <c r="AL242" s="112"/>
      <c r="AM242" s="112"/>
      <c r="AN242" s="112"/>
      <c r="AO242" s="112"/>
      <c r="AP242" s="112"/>
      <c r="AQ242" s="112"/>
      <c r="AR242" s="112"/>
      <c r="AS242" s="112"/>
      <c r="AT242" s="112"/>
      <c r="AU242" s="112"/>
      <c r="AV242" s="112"/>
      <c r="AW242" s="112"/>
      <c r="AX242" s="112"/>
      <c r="AY242" s="112"/>
      <c r="AZ242" s="112"/>
      <c r="BA242" s="112"/>
      <c r="BB242" s="112"/>
      <c r="BC242" s="112"/>
      <c r="BD242" s="112"/>
      <c r="BE242" s="112"/>
      <c r="BF242" s="112"/>
      <c r="BG242" s="112"/>
      <c r="BH242" s="112"/>
      <c r="BI242" s="112"/>
      <c r="BJ242" s="112"/>
      <c r="BK242" s="112"/>
      <c r="BL242" s="112"/>
      <c r="BM242" s="112"/>
      <c r="BN242" s="112"/>
      <c r="BO242" s="112"/>
      <c r="BP242" s="112"/>
      <c r="BQ242" s="112"/>
      <c r="BR242" s="112"/>
      <c r="BS242" s="112"/>
      <c r="BT242" s="112"/>
      <c r="BU242" s="112"/>
      <c r="BV242" s="112"/>
      <c r="BW242" s="112"/>
      <c r="BX242" s="112"/>
      <c r="BY242" s="112"/>
      <c r="BZ242" s="112"/>
      <c r="CA242" s="112"/>
      <c r="CB242" s="112"/>
      <c r="CC242" s="112"/>
      <c r="CD242" s="112"/>
      <c r="CE242" s="112"/>
      <c r="CF242" s="112"/>
      <c r="CG242" s="112"/>
      <c r="CH242" s="112"/>
      <c r="CI242" s="112"/>
      <c r="CJ242" s="112"/>
      <c r="CK242" s="112"/>
      <c r="CL242" s="112"/>
      <c r="CM242" s="112"/>
      <c r="CN242" s="112"/>
      <c r="CO242" s="112"/>
      <c r="CP242" s="112"/>
      <c r="CQ242" s="112"/>
      <c r="CR242" s="112"/>
      <c r="CS242" s="112"/>
      <c r="CT242" s="112"/>
      <c r="CU242" s="112"/>
      <c r="CV242" s="112"/>
      <c r="CW242" s="112"/>
      <c r="CX242" s="112"/>
      <c r="CY242" s="112"/>
      <c r="CZ242" s="112"/>
      <c r="DA242" s="112"/>
      <c r="DB242" s="112"/>
      <c r="DC242" s="112"/>
      <c r="DD242" s="112"/>
      <c r="DE242" s="112"/>
      <c r="DF242" s="112"/>
      <c r="DG242" s="112"/>
      <c r="DH242" s="112"/>
      <c r="DI242" s="112"/>
      <c r="DJ242" s="112"/>
      <c r="DK242" s="112"/>
      <c r="DL242" s="112"/>
      <c r="DM242" s="112"/>
      <c r="DN242" s="112"/>
      <c r="DO242" s="112"/>
      <c r="DP242" s="112"/>
      <c r="DQ242" s="112"/>
      <c r="DR242" s="112"/>
      <c r="DS242" s="112"/>
      <c r="DT242" s="112"/>
      <c r="DU242" s="112"/>
      <c r="DV242" s="112"/>
      <c r="DW242" s="112"/>
      <c r="DX242" s="112"/>
      <c r="DY242" s="112"/>
      <c r="DZ242" s="112"/>
      <c r="EA242" s="112"/>
      <c r="EB242" s="112"/>
    </row>
    <row r="243" spans="1:132" s="115" customFormat="1" ht="30">
      <c r="A243" s="187" t="s">
        <v>235</v>
      </c>
      <c r="B243" s="188" t="s">
        <v>22</v>
      </c>
      <c r="C243" s="188" t="s">
        <v>7</v>
      </c>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c r="AA243" s="191"/>
      <c r="AB243" s="191"/>
      <c r="AC243" s="191"/>
      <c r="AD243" s="191"/>
      <c r="AE243" s="191"/>
      <c r="AF243" s="191"/>
      <c r="AG243" s="191"/>
      <c r="AH243" s="119"/>
      <c r="AI243" s="112"/>
      <c r="AJ243" s="112"/>
      <c r="AK243" s="112"/>
      <c r="AL243" s="112"/>
      <c r="AM243" s="112"/>
      <c r="AN243" s="112"/>
      <c r="AO243" s="112"/>
      <c r="AP243" s="112"/>
      <c r="AQ243" s="112"/>
      <c r="AR243" s="112"/>
      <c r="AS243" s="112"/>
      <c r="AT243" s="112"/>
      <c r="AU243" s="112"/>
      <c r="AV243" s="112"/>
      <c r="AW243" s="112"/>
      <c r="AX243" s="112"/>
      <c r="AY243" s="112"/>
      <c r="AZ243" s="112"/>
      <c r="BA243" s="112"/>
      <c r="BB243" s="112"/>
      <c r="BC243" s="112"/>
      <c r="BD243" s="112"/>
      <c r="BE243" s="112"/>
      <c r="BF243" s="112"/>
      <c r="BG243" s="112"/>
      <c r="BH243" s="112"/>
      <c r="BI243" s="112"/>
      <c r="BJ243" s="112"/>
      <c r="BK243" s="112"/>
      <c r="BL243" s="112"/>
      <c r="BM243" s="112"/>
      <c r="BN243" s="112"/>
      <c r="BO243" s="112"/>
      <c r="BP243" s="112"/>
      <c r="BQ243" s="112"/>
      <c r="BR243" s="112"/>
      <c r="BS243" s="112"/>
      <c r="BT243" s="112"/>
      <c r="BU243" s="112"/>
      <c r="BV243" s="112"/>
      <c r="BW243" s="112"/>
      <c r="BX243" s="112"/>
      <c r="BY243" s="112"/>
      <c r="BZ243" s="112"/>
      <c r="CA243" s="112"/>
      <c r="CB243" s="112"/>
      <c r="CC243" s="112"/>
      <c r="CD243" s="112"/>
      <c r="CE243" s="112"/>
      <c r="CF243" s="112"/>
      <c r="CG243" s="112"/>
      <c r="CH243" s="112"/>
      <c r="CI243" s="112"/>
      <c r="CJ243" s="112"/>
      <c r="CK243" s="112"/>
      <c r="CL243" s="112"/>
      <c r="CM243" s="112"/>
      <c r="CN243" s="112"/>
      <c r="CO243" s="112"/>
      <c r="CP243" s="112"/>
      <c r="CQ243" s="112"/>
      <c r="CR243" s="112"/>
      <c r="CS243" s="112"/>
      <c r="CT243" s="112"/>
      <c r="CU243" s="112"/>
      <c r="CV243" s="112"/>
      <c r="CW243" s="112"/>
      <c r="CX243" s="112"/>
      <c r="CY243" s="112"/>
      <c r="CZ243" s="112"/>
      <c r="DA243" s="112"/>
      <c r="DB243" s="112"/>
      <c r="DC243" s="112"/>
      <c r="DD243" s="112"/>
      <c r="DE243" s="112"/>
      <c r="DF243" s="112"/>
      <c r="DG243" s="112"/>
      <c r="DH243" s="112"/>
      <c r="DI243" s="112"/>
      <c r="DJ243" s="112"/>
      <c r="DK243" s="112"/>
      <c r="DL243" s="112"/>
      <c r="DM243" s="112"/>
      <c r="DN243" s="112"/>
      <c r="DO243" s="112"/>
      <c r="DP243" s="112"/>
      <c r="DQ243" s="112"/>
      <c r="DR243" s="112"/>
      <c r="DS243" s="112"/>
      <c r="DT243" s="112"/>
      <c r="DU243" s="112"/>
      <c r="DV243" s="112"/>
      <c r="DW243" s="112"/>
      <c r="DX243" s="112"/>
      <c r="DY243" s="112"/>
      <c r="DZ243" s="112"/>
      <c r="EA243" s="112"/>
      <c r="EB243" s="112"/>
    </row>
    <row r="244" spans="1:132" s="115" customFormat="1" ht="30">
      <c r="A244" s="187" t="s">
        <v>236</v>
      </c>
      <c r="B244" s="188" t="s">
        <v>22</v>
      </c>
      <c r="C244" s="188" t="s">
        <v>7</v>
      </c>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c r="AA244" s="191"/>
      <c r="AB244" s="191"/>
      <c r="AC244" s="191"/>
      <c r="AD244" s="191"/>
      <c r="AE244" s="191"/>
      <c r="AF244" s="191"/>
      <c r="AG244" s="191"/>
      <c r="AH244" s="119"/>
      <c r="AI244" s="112"/>
      <c r="AJ244" s="112"/>
      <c r="AK244" s="112"/>
      <c r="AL244" s="112"/>
      <c r="AM244" s="112"/>
      <c r="AN244" s="112"/>
      <c r="AO244" s="112"/>
      <c r="AP244" s="112"/>
      <c r="AQ244" s="112"/>
      <c r="AR244" s="112"/>
      <c r="AS244" s="112"/>
      <c r="AT244" s="112"/>
      <c r="AU244" s="112"/>
      <c r="AV244" s="112"/>
      <c r="AW244" s="112"/>
      <c r="AX244" s="112"/>
      <c r="AY244" s="112"/>
      <c r="AZ244" s="112"/>
      <c r="BA244" s="112"/>
      <c r="BB244" s="112"/>
      <c r="BC244" s="112"/>
      <c r="BD244" s="112"/>
      <c r="BE244" s="112"/>
      <c r="BF244" s="112"/>
      <c r="BG244" s="112"/>
      <c r="BH244" s="112"/>
      <c r="BI244" s="112"/>
      <c r="BJ244" s="112"/>
      <c r="BK244" s="112"/>
      <c r="BL244" s="112"/>
      <c r="BM244" s="112"/>
      <c r="BN244" s="112"/>
      <c r="BO244" s="112"/>
      <c r="BP244" s="112"/>
      <c r="BQ244" s="112"/>
      <c r="BR244" s="112"/>
      <c r="BS244" s="112"/>
      <c r="BT244" s="112"/>
      <c r="BU244" s="112"/>
      <c r="BV244" s="112"/>
      <c r="BW244" s="112"/>
      <c r="BX244" s="112"/>
      <c r="BY244" s="112"/>
      <c r="BZ244" s="112"/>
      <c r="CA244" s="112"/>
      <c r="CB244" s="112"/>
      <c r="CC244" s="112"/>
      <c r="CD244" s="112"/>
      <c r="CE244" s="112"/>
      <c r="CF244" s="112"/>
      <c r="CG244" s="112"/>
      <c r="CH244" s="112"/>
      <c r="CI244" s="112"/>
      <c r="CJ244" s="112"/>
      <c r="CK244" s="112"/>
      <c r="CL244" s="112"/>
      <c r="CM244" s="112"/>
      <c r="CN244" s="112"/>
      <c r="CO244" s="112"/>
      <c r="CP244" s="112"/>
      <c r="CQ244" s="112"/>
      <c r="CR244" s="112"/>
      <c r="CS244" s="112"/>
      <c r="CT244" s="112"/>
      <c r="CU244" s="112"/>
      <c r="CV244" s="112"/>
      <c r="CW244" s="112"/>
      <c r="CX244" s="112"/>
      <c r="CY244" s="112"/>
      <c r="CZ244" s="112"/>
      <c r="DA244" s="112"/>
      <c r="DB244" s="112"/>
      <c r="DC244" s="112"/>
      <c r="DD244" s="112"/>
      <c r="DE244" s="112"/>
      <c r="DF244" s="112"/>
      <c r="DG244" s="112"/>
      <c r="DH244" s="112"/>
      <c r="DI244" s="112"/>
      <c r="DJ244" s="112"/>
      <c r="DK244" s="112"/>
      <c r="DL244" s="112"/>
      <c r="DM244" s="112"/>
      <c r="DN244" s="112"/>
      <c r="DO244" s="112"/>
      <c r="DP244" s="112"/>
      <c r="DQ244" s="112"/>
      <c r="DR244" s="112"/>
      <c r="DS244" s="112"/>
      <c r="DT244" s="112"/>
      <c r="DU244" s="112"/>
      <c r="DV244" s="112"/>
      <c r="DW244" s="112"/>
      <c r="DX244" s="112"/>
      <c r="DY244" s="112"/>
      <c r="DZ244" s="112"/>
      <c r="EA244" s="112"/>
      <c r="EB244" s="112"/>
    </row>
    <row r="245" spans="1:132" s="115" customFormat="1" ht="15">
      <c r="A245" s="187" t="s">
        <v>237</v>
      </c>
      <c r="B245" s="188" t="s">
        <v>22</v>
      </c>
      <c r="C245" s="188" t="s">
        <v>7</v>
      </c>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c r="AA245" s="191"/>
      <c r="AB245" s="191"/>
      <c r="AC245" s="191"/>
      <c r="AD245" s="191"/>
      <c r="AE245" s="191"/>
      <c r="AF245" s="191"/>
      <c r="AG245" s="191"/>
      <c r="AH245" s="119"/>
      <c r="AI245" s="112"/>
      <c r="AJ245" s="112"/>
      <c r="AK245" s="112"/>
      <c r="AL245" s="112"/>
      <c r="AM245" s="112"/>
      <c r="AN245" s="112"/>
      <c r="AO245" s="112"/>
      <c r="AP245" s="112"/>
      <c r="AQ245" s="112"/>
      <c r="AR245" s="112"/>
      <c r="AS245" s="112"/>
      <c r="AT245" s="112"/>
      <c r="AU245" s="112"/>
      <c r="AV245" s="112"/>
      <c r="AW245" s="112"/>
      <c r="AX245" s="112"/>
      <c r="AY245" s="112"/>
      <c r="AZ245" s="112"/>
      <c r="BA245" s="112"/>
      <c r="BB245" s="112"/>
      <c r="BC245" s="112"/>
      <c r="BD245" s="112"/>
      <c r="BE245" s="112"/>
      <c r="BF245" s="112"/>
      <c r="BG245" s="112"/>
      <c r="BH245" s="112"/>
      <c r="BI245" s="112"/>
      <c r="BJ245" s="112"/>
      <c r="BK245" s="112"/>
      <c r="BL245" s="112"/>
      <c r="BM245" s="112"/>
      <c r="BN245" s="112"/>
      <c r="BO245" s="112"/>
      <c r="BP245" s="112"/>
      <c r="BQ245" s="112"/>
      <c r="BR245" s="112"/>
      <c r="BS245" s="112"/>
      <c r="BT245" s="112"/>
      <c r="BU245" s="112"/>
      <c r="BV245" s="112"/>
      <c r="BW245" s="112"/>
      <c r="BX245" s="112"/>
      <c r="BY245" s="112"/>
      <c r="BZ245" s="112"/>
      <c r="CA245" s="112"/>
      <c r="CB245" s="112"/>
      <c r="CC245" s="112"/>
      <c r="CD245" s="112"/>
      <c r="CE245" s="112"/>
      <c r="CF245" s="112"/>
      <c r="CG245" s="112"/>
      <c r="CH245" s="112"/>
      <c r="CI245" s="112"/>
      <c r="CJ245" s="112"/>
      <c r="CK245" s="112"/>
      <c r="CL245" s="112"/>
      <c r="CM245" s="112"/>
      <c r="CN245" s="112"/>
      <c r="CO245" s="112"/>
      <c r="CP245" s="112"/>
      <c r="CQ245" s="112"/>
      <c r="CR245" s="112"/>
      <c r="CS245" s="112"/>
      <c r="CT245" s="112"/>
      <c r="CU245" s="112"/>
      <c r="CV245" s="112"/>
      <c r="CW245" s="112"/>
      <c r="CX245" s="112"/>
      <c r="CY245" s="112"/>
      <c r="CZ245" s="112"/>
      <c r="DA245" s="112"/>
      <c r="DB245" s="112"/>
      <c r="DC245" s="112"/>
      <c r="DD245" s="112"/>
      <c r="DE245" s="112"/>
      <c r="DF245" s="112"/>
      <c r="DG245" s="112"/>
      <c r="DH245" s="112"/>
      <c r="DI245" s="112"/>
      <c r="DJ245" s="112"/>
      <c r="DK245" s="112"/>
      <c r="DL245" s="112"/>
      <c r="DM245" s="112"/>
      <c r="DN245" s="112"/>
      <c r="DO245" s="112"/>
      <c r="DP245" s="112"/>
      <c r="DQ245" s="112"/>
      <c r="DR245" s="112"/>
      <c r="DS245" s="112"/>
      <c r="DT245" s="112"/>
      <c r="DU245" s="112"/>
      <c r="DV245" s="112"/>
      <c r="DW245" s="112"/>
      <c r="DX245" s="112"/>
      <c r="DY245" s="112"/>
      <c r="DZ245" s="112"/>
      <c r="EA245" s="112"/>
      <c r="EB245" s="112"/>
    </row>
    <row r="246" spans="1:132" s="124" customFormat="1" ht="30">
      <c r="A246" s="205" t="s">
        <v>238</v>
      </c>
      <c r="B246" s="121"/>
      <c r="C246" s="206" t="s">
        <v>7</v>
      </c>
      <c r="D246" s="207"/>
      <c r="E246" s="207"/>
      <c r="F246" s="207"/>
      <c r="G246" s="207"/>
      <c r="H246" s="207"/>
      <c r="I246" s="207"/>
      <c r="J246" s="207"/>
      <c r="K246" s="207"/>
      <c r="L246" s="207"/>
      <c r="M246" s="207"/>
      <c r="N246" s="207"/>
      <c r="O246" s="207"/>
      <c r="P246" s="207"/>
      <c r="Q246" s="207"/>
      <c r="R246" s="207"/>
      <c r="S246" s="207"/>
      <c r="T246" s="207"/>
      <c r="U246" s="207"/>
      <c r="V246" s="207"/>
      <c r="W246" s="207"/>
      <c r="X246" s="207"/>
      <c r="Y246" s="207"/>
      <c r="Z246" s="207"/>
      <c r="AA246" s="207"/>
      <c r="AB246" s="207"/>
      <c r="AC246" s="207"/>
      <c r="AD246" s="207"/>
      <c r="AE246" s="207"/>
      <c r="AF246" s="207"/>
      <c r="AG246" s="207"/>
      <c r="AH246" s="122"/>
      <c r="AI246" s="123"/>
      <c r="AJ246" s="123"/>
      <c r="AK246" s="123"/>
      <c r="AL246" s="123"/>
      <c r="AM246" s="123"/>
      <c r="AN246" s="123"/>
      <c r="AO246" s="123"/>
      <c r="AP246" s="123"/>
      <c r="AQ246" s="123"/>
      <c r="AR246" s="123"/>
      <c r="AS246" s="123"/>
      <c r="AT246" s="123"/>
      <c r="AU246" s="123"/>
      <c r="AV246" s="123"/>
      <c r="AW246" s="123"/>
      <c r="AX246" s="123"/>
      <c r="AY246" s="123"/>
      <c r="AZ246" s="123"/>
      <c r="BA246" s="123"/>
      <c r="BB246" s="123"/>
      <c r="BC246" s="123"/>
      <c r="BD246" s="123"/>
      <c r="BE246" s="123"/>
      <c r="BF246" s="123"/>
      <c r="BG246" s="123"/>
      <c r="BH246" s="123"/>
      <c r="BI246" s="123"/>
      <c r="BJ246" s="123"/>
      <c r="BK246" s="123"/>
      <c r="BL246" s="123"/>
      <c r="BM246" s="123"/>
      <c r="BN246" s="123"/>
      <c r="BO246" s="123"/>
      <c r="BP246" s="123"/>
      <c r="BQ246" s="123"/>
      <c r="BR246" s="123"/>
      <c r="BS246" s="123"/>
      <c r="BT246" s="123"/>
      <c r="BU246" s="123"/>
      <c r="BV246" s="123"/>
      <c r="BW246" s="123"/>
      <c r="BX246" s="123"/>
      <c r="BY246" s="123"/>
      <c r="BZ246" s="123"/>
      <c r="CA246" s="123"/>
      <c r="CB246" s="123"/>
      <c r="CC246" s="123"/>
      <c r="CD246" s="123"/>
      <c r="CE246" s="123"/>
      <c r="CF246" s="123"/>
      <c r="CG246" s="123"/>
      <c r="CH246" s="123"/>
      <c r="CI246" s="123"/>
      <c r="CJ246" s="123"/>
      <c r="CK246" s="123"/>
      <c r="CL246" s="123"/>
      <c r="CM246" s="123"/>
      <c r="CN246" s="123"/>
      <c r="CO246" s="123"/>
      <c r="CP246" s="123"/>
      <c r="CQ246" s="123"/>
      <c r="CR246" s="123"/>
      <c r="CS246" s="123"/>
      <c r="CT246" s="123"/>
      <c r="CU246" s="123"/>
      <c r="CV246" s="123"/>
      <c r="CW246" s="123"/>
      <c r="CX246" s="123"/>
      <c r="CY246" s="123"/>
      <c r="CZ246" s="123"/>
      <c r="DA246" s="123"/>
      <c r="DB246" s="123"/>
      <c r="DC246" s="123"/>
      <c r="DD246" s="123"/>
      <c r="DE246" s="123"/>
      <c r="DF246" s="123"/>
      <c r="DG246" s="123"/>
      <c r="DH246" s="123"/>
      <c r="DI246" s="123"/>
      <c r="DJ246" s="123"/>
      <c r="DK246" s="123"/>
      <c r="DL246" s="123"/>
      <c r="DM246" s="123"/>
      <c r="DN246" s="123"/>
      <c r="DO246" s="123"/>
      <c r="DP246" s="123"/>
      <c r="DQ246" s="123"/>
      <c r="DR246" s="123"/>
      <c r="DS246" s="123"/>
      <c r="DT246" s="123"/>
      <c r="DU246" s="123"/>
      <c r="DV246" s="123"/>
      <c r="DW246" s="123"/>
      <c r="DX246" s="123"/>
      <c r="DY246" s="123"/>
      <c r="DZ246" s="123"/>
      <c r="EA246" s="123"/>
      <c r="EB246" s="123"/>
    </row>
    <row r="247" spans="1:132" s="115" customFormat="1" ht="15">
      <c r="A247" s="187" t="s">
        <v>239</v>
      </c>
      <c r="B247" s="188" t="s">
        <v>22</v>
      </c>
      <c r="C247" s="188" t="s">
        <v>7</v>
      </c>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c r="AA247" s="191"/>
      <c r="AB247" s="191"/>
      <c r="AC247" s="191"/>
      <c r="AD247" s="191"/>
      <c r="AE247" s="191"/>
      <c r="AF247" s="191"/>
      <c r="AG247" s="191"/>
      <c r="AH247" s="119"/>
      <c r="AI247" s="112"/>
      <c r="AJ247" s="112"/>
      <c r="AK247" s="112"/>
      <c r="AL247" s="112"/>
      <c r="AM247" s="112"/>
      <c r="AN247" s="112"/>
      <c r="AO247" s="112"/>
      <c r="AP247" s="112"/>
      <c r="AQ247" s="112"/>
      <c r="AR247" s="112"/>
      <c r="AS247" s="112"/>
      <c r="AT247" s="112"/>
      <c r="AU247" s="112"/>
      <c r="AV247" s="112"/>
      <c r="AW247" s="112"/>
      <c r="AX247" s="112"/>
      <c r="AY247" s="112"/>
      <c r="AZ247" s="112"/>
      <c r="BA247" s="112"/>
      <c r="BB247" s="112"/>
      <c r="BC247" s="112"/>
      <c r="BD247" s="112"/>
      <c r="BE247" s="112"/>
      <c r="BF247" s="112"/>
      <c r="BG247" s="112"/>
      <c r="BH247" s="112"/>
      <c r="BI247" s="112"/>
      <c r="BJ247" s="112"/>
      <c r="BK247" s="112"/>
      <c r="BL247" s="112"/>
      <c r="BM247" s="112"/>
      <c r="BN247" s="112"/>
      <c r="BO247" s="112"/>
      <c r="BP247" s="112"/>
      <c r="BQ247" s="112"/>
      <c r="BR247" s="112"/>
      <c r="BS247" s="112"/>
      <c r="BT247" s="112"/>
      <c r="BU247" s="112"/>
      <c r="BV247" s="112"/>
      <c r="BW247" s="112"/>
      <c r="BX247" s="112"/>
      <c r="BY247" s="112"/>
      <c r="BZ247" s="112"/>
      <c r="CA247" s="112"/>
      <c r="CB247" s="112"/>
      <c r="CC247" s="112"/>
      <c r="CD247" s="112"/>
      <c r="CE247" s="112"/>
      <c r="CF247" s="112"/>
      <c r="CG247" s="112"/>
      <c r="CH247" s="112"/>
      <c r="CI247" s="112"/>
      <c r="CJ247" s="112"/>
      <c r="CK247" s="112"/>
      <c r="CL247" s="112"/>
      <c r="CM247" s="112"/>
      <c r="CN247" s="112"/>
      <c r="CO247" s="112"/>
      <c r="CP247" s="112"/>
      <c r="CQ247" s="112"/>
      <c r="CR247" s="112"/>
      <c r="CS247" s="112"/>
      <c r="CT247" s="112"/>
      <c r="CU247" s="112"/>
      <c r="CV247" s="112"/>
      <c r="CW247" s="112"/>
      <c r="CX247" s="112"/>
      <c r="CY247" s="112"/>
      <c r="CZ247" s="112"/>
      <c r="DA247" s="112"/>
      <c r="DB247" s="112"/>
      <c r="DC247" s="112"/>
      <c r="DD247" s="112"/>
      <c r="DE247" s="112"/>
      <c r="DF247" s="112"/>
      <c r="DG247" s="112"/>
      <c r="DH247" s="112"/>
      <c r="DI247" s="112"/>
      <c r="DJ247" s="112"/>
      <c r="DK247" s="112"/>
      <c r="DL247" s="112"/>
      <c r="DM247" s="112"/>
      <c r="DN247" s="112"/>
      <c r="DO247" s="112"/>
      <c r="DP247" s="112"/>
      <c r="DQ247" s="112"/>
      <c r="DR247" s="112"/>
      <c r="DS247" s="112"/>
      <c r="DT247" s="112"/>
      <c r="DU247" s="112"/>
      <c r="DV247" s="112"/>
      <c r="DW247" s="112"/>
      <c r="DX247" s="112"/>
      <c r="DY247" s="112"/>
      <c r="DZ247" s="112"/>
      <c r="EA247" s="112"/>
      <c r="EB247" s="112"/>
    </row>
    <row r="248" spans="1:132" s="115" customFormat="1" ht="30">
      <c r="A248" s="187" t="s">
        <v>240</v>
      </c>
      <c r="B248" s="188" t="s">
        <v>22</v>
      </c>
      <c r="C248" s="188" t="s">
        <v>7</v>
      </c>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c r="AA248" s="191"/>
      <c r="AB248" s="191"/>
      <c r="AC248" s="191"/>
      <c r="AD248" s="191"/>
      <c r="AE248" s="191"/>
      <c r="AF248" s="191"/>
      <c r="AG248" s="191"/>
      <c r="AH248" s="119"/>
      <c r="AI248" s="112"/>
      <c r="AJ248" s="112"/>
      <c r="AK248" s="112"/>
      <c r="AL248" s="112"/>
      <c r="AM248" s="112"/>
      <c r="AN248" s="112"/>
      <c r="AO248" s="112"/>
      <c r="AP248" s="112"/>
      <c r="AQ248" s="112"/>
      <c r="AR248" s="112"/>
      <c r="AS248" s="112"/>
      <c r="AT248" s="112"/>
      <c r="AU248" s="112"/>
      <c r="AV248" s="112"/>
      <c r="AW248" s="112"/>
      <c r="AX248" s="112"/>
      <c r="AY248" s="112"/>
      <c r="AZ248" s="112"/>
      <c r="BA248" s="112"/>
      <c r="BB248" s="112"/>
      <c r="BC248" s="112"/>
      <c r="BD248" s="112"/>
      <c r="BE248" s="112"/>
      <c r="BF248" s="112"/>
      <c r="BG248" s="112"/>
      <c r="BH248" s="112"/>
      <c r="BI248" s="112"/>
      <c r="BJ248" s="112"/>
      <c r="BK248" s="112"/>
      <c r="BL248" s="112"/>
      <c r="BM248" s="112"/>
      <c r="BN248" s="112"/>
      <c r="BO248" s="112"/>
      <c r="BP248" s="112"/>
      <c r="BQ248" s="112"/>
      <c r="BR248" s="112"/>
      <c r="BS248" s="112"/>
      <c r="BT248" s="112"/>
      <c r="BU248" s="112"/>
      <c r="BV248" s="112"/>
      <c r="BW248" s="112"/>
      <c r="BX248" s="112"/>
      <c r="BY248" s="112"/>
      <c r="BZ248" s="112"/>
      <c r="CA248" s="112"/>
      <c r="CB248" s="112"/>
      <c r="CC248" s="112"/>
      <c r="CD248" s="112"/>
      <c r="CE248" s="112"/>
      <c r="CF248" s="112"/>
      <c r="CG248" s="112"/>
      <c r="CH248" s="112"/>
      <c r="CI248" s="112"/>
      <c r="CJ248" s="112"/>
      <c r="CK248" s="112"/>
      <c r="CL248" s="112"/>
      <c r="CM248" s="112"/>
      <c r="CN248" s="112"/>
      <c r="CO248" s="112"/>
      <c r="CP248" s="112"/>
      <c r="CQ248" s="112"/>
      <c r="CR248" s="112"/>
      <c r="CS248" s="112"/>
      <c r="CT248" s="112"/>
      <c r="CU248" s="112"/>
      <c r="CV248" s="112"/>
      <c r="CW248" s="112"/>
      <c r="CX248" s="112"/>
      <c r="CY248" s="112"/>
      <c r="CZ248" s="112"/>
      <c r="DA248" s="112"/>
      <c r="DB248" s="112"/>
      <c r="DC248" s="112"/>
      <c r="DD248" s="112"/>
      <c r="DE248" s="112"/>
      <c r="DF248" s="112"/>
      <c r="DG248" s="112"/>
      <c r="DH248" s="112"/>
      <c r="DI248" s="112"/>
      <c r="DJ248" s="112"/>
      <c r="DK248" s="112"/>
      <c r="DL248" s="112"/>
      <c r="DM248" s="112"/>
      <c r="DN248" s="112"/>
      <c r="DO248" s="112"/>
      <c r="DP248" s="112"/>
      <c r="DQ248" s="112"/>
      <c r="DR248" s="112"/>
      <c r="DS248" s="112"/>
      <c r="DT248" s="112"/>
      <c r="DU248" s="112"/>
      <c r="DV248" s="112"/>
      <c r="DW248" s="112"/>
      <c r="DX248" s="112"/>
      <c r="DY248" s="112"/>
      <c r="DZ248" s="112"/>
      <c r="EA248" s="112"/>
      <c r="EB248" s="112"/>
    </row>
    <row r="249" spans="1:132" s="115" customFormat="1" ht="30">
      <c r="A249" s="187" t="s">
        <v>241</v>
      </c>
      <c r="B249" s="188" t="s">
        <v>22</v>
      </c>
      <c r="C249" s="188" t="s">
        <v>7</v>
      </c>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c r="AA249" s="191"/>
      <c r="AB249" s="191"/>
      <c r="AC249" s="191"/>
      <c r="AD249" s="191"/>
      <c r="AE249" s="191"/>
      <c r="AF249" s="191"/>
      <c r="AG249" s="191"/>
      <c r="AH249" s="119"/>
      <c r="AI249" s="112"/>
      <c r="AJ249" s="112"/>
      <c r="AK249" s="112"/>
      <c r="AL249" s="112"/>
      <c r="AM249" s="112"/>
      <c r="AN249" s="112"/>
      <c r="AO249" s="112"/>
      <c r="AP249" s="112"/>
      <c r="AQ249" s="112"/>
      <c r="AR249" s="112"/>
      <c r="AS249" s="112"/>
      <c r="AT249" s="112"/>
      <c r="AU249" s="112"/>
      <c r="AV249" s="112"/>
      <c r="AW249" s="112"/>
      <c r="AX249" s="112"/>
      <c r="AY249" s="112"/>
      <c r="AZ249" s="112"/>
      <c r="BA249" s="112"/>
      <c r="BB249" s="112"/>
      <c r="BC249" s="112"/>
      <c r="BD249" s="112"/>
      <c r="BE249" s="112"/>
      <c r="BF249" s="112"/>
      <c r="BG249" s="112"/>
      <c r="BH249" s="112"/>
      <c r="BI249" s="112"/>
      <c r="BJ249" s="112"/>
      <c r="BK249" s="112"/>
      <c r="BL249" s="112"/>
      <c r="BM249" s="112"/>
      <c r="BN249" s="112"/>
      <c r="BO249" s="112"/>
      <c r="BP249" s="112"/>
      <c r="BQ249" s="112"/>
      <c r="BR249" s="112"/>
      <c r="BS249" s="112"/>
      <c r="BT249" s="112"/>
      <c r="BU249" s="112"/>
      <c r="BV249" s="112"/>
      <c r="BW249" s="112"/>
      <c r="BX249" s="112"/>
      <c r="BY249" s="112"/>
      <c r="BZ249" s="112"/>
      <c r="CA249" s="112"/>
      <c r="CB249" s="112"/>
      <c r="CC249" s="112"/>
      <c r="CD249" s="112"/>
      <c r="CE249" s="112"/>
      <c r="CF249" s="112"/>
      <c r="CG249" s="112"/>
      <c r="CH249" s="112"/>
      <c r="CI249" s="112"/>
      <c r="CJ249" s="112"/>
      <c r="CK249" s="112"/>
      <c r="CL249" s="112"/>
      <c r="CM249" s="112"/>
      <c r="CN249" s="112"/>
      <c r="CO249" s="112"/>
      <c r="CP249" s="112"/>
      <c r="CQ249" s="112"/>
      <c r="CR249" s="112"/>
      <c r="CS249" s="112"/>
      <c r="CT249" s="112"/>
      <c r="CU249" s="112"/>
      <c r="CV249" s="112"/>
      <c r="CW249" s="112"/>
      <c r="CX249" s="112"/>
      <c r="CY249" s="112"/>
      <c r="CZ249" s="112"/>
      <c r="DA249" s="112"/>
      <c r="DB249" s="112"/>
      <c r="DC249" s="112"/>
      <c r="DD249" s="112"/>
      <c r="DE249" s="112"/>
      <c r="DF249" s="112"/>
      <c r="DG249" s="112"/>
      <c r="DH249" s="112"/>
      <c r="DI249" s="112"/>
      <c r="DJ249" s="112"/>
      <c r="DK249" s="112"/>
      <c r="DL249" s="112"/>
      <c r="DM249" s="112"/>
      <c r="DN249" s="112"/>
      <c r="DO249" s="112"/>
      <c r="DP249" s="112"/>
      <c r="DQ249" s="112"/>
      <c r="DR249" s="112"/>
      <c r="DS249" s="112"/>
      <c r="DT249" s="112"/>
      <c r="DU249" s="112"/>
      <c r="DV249" s="112"/>
      <c r="DW249" s="112"/>
      <c r="DX249" s="112"/>
      <c r="DY249" s="112"/>
      <c r="DZ249" s="112"/>
      <c r="EA249" s="112"/>
      <c r="EB249" s="112"/>
    </row>
    <row r="250" spans="1:132" s="115" customFormat="1" ht="15">
      <c r="A250" s="187" t="s">
        <v>242</v>
      </c>
      <c r="B250" s="188" t="s">
        <v>22</v>
      </c>
      <c r="C250" s="188" t="s">
        <v>7</v>
      </c>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c r="AA250" s="191"/>
      <c r="AB250" s="191"/>
      <c r="AC250" s="191"/>
      <c r="AD250" s="191"/>
      <c r="AE250" s="191"/>
      <c r="AF250" s="191"/>
      <c r="AG250" s="191"/>
      <c r="AH250" s="119"/>
      <c r="AI250" s="112"/>
      <c r="AJ250" s="112"/>
      <c r="AK250" s="112"/>
      <c r="AL250" s="112"/>
      <c r="AM250" s="112"/>
      <c r="AN250" s="112"/>
      <c r="AO250" s="112"/>
      <c r="AP250" s="112"/>
      <c r="AQ250" s="112"/>
      <c r="AR250" s="112"/>
      <c r="AS250" s="112"/>
      <c r="AT250" s="112"/>
      <c r="AU250" s="112"/>
      <c r="AV250" s="112"/>
      <c r="AW250" s="112"/>
      <c r="AX250" s="112"/>
      <c r="AY250" s="112"/>
      <c r="AZ250" s="112"/>
      <c r="BA250" s="112"/>
      <c r="BB250" s="112"/>
      <c r="BC250" s="112"/>
      <c r="BD250" s="112"/>
      <c r="BE250" s="112"/>
      <c r="BF250" s="112"/>
      <c r="BG250" s="112"/>
      <c r="BH250" s="112"/>
      <c r="BI250" s="112"/>
      <c r="BJ250" s="112"/>
      <c r="BK250" s="112"/>
      <c r="BL250" s="112"/>
      <c r="BM250" s="112"/>
      <c r="BN250" s="112"/>
      <c r="BO250" s="112"/>
      <c r="BP250" s="112"/>
      <c r="BQ250" s="112"/>
      <c r="BR250" s="112"/>
      <c r="BS250" s="112"/>
      <c r="BT250" s="112"/>
      <c r="BU250" s="112"/>
      <c r="BV250" s="112"/>
      <c r="BW250" s="112"/>
      <c r="BX250" s="112"/>
      <c r="BY250" s="112"/>
      <c r="BZ250" s="112"/>
      <c r="CA250" s="112"/>
      <c r="CB250" s="112"/>
      <c r="CC250" s="112"/>
      <c r="CD250" s="112"/>
      <c r="CE250" s="112"/>
      <c r="CF250" s="112"/>
      <c r="CG250" s="112"/>
      <c r="CH250" s="112"/>
      <c r="CI250" s="112"/>
      <c r="CJ250" s="112"/>
      <c r="CK250" s="112"/>
      <c r="CL250" s="112"/>
      <c r="CM250" s="112"/>
      <c r="CN250" s="112"/>
      <c r="CO250" s="112"/>
      <c r="CP250" s="112"/>
      <c r="CQ250" s="112"/>
      <c r="CR250" s="112"/>
      <c r="CS250" s="112"/>
      <c r="CT250" s="112"/>
      <c r="CU250" s="112"/>
      <c r="CV250" s="112"/>
      <c r="CW250" s="112"/>
      <c r="CX250" s="112"/>
      <c r="CY250" s="112"/>
      <c r="CZ250" s="112"/>
      <c r="DA250" s="112"/>
      <c r="DB250" s="112"/>
      <c r="DC250" s="112"/>
      <c r="DD250" s="112"/>
      <c r="DE250" s="112"/>
      <c r="DF250" s="112"/>
      <c r="DG250" s="112"/>
      <c r="DH250" s="112"/>
      <c r="DI250" s="112"/>
      <c r="DJ250" s="112"/>
      <c r="DK250" s="112"/>
      <c r="DL250" s="112"/>
      <c r="DM250" s="112"/>
      <c r="DN250" s="112"/>
      <c r="DO250" s="112"/>
      <c r="DP250" s="112"/>
      <c r="DQ250" s="112"/>
      <c r="DR250" s="112"/>
      <c r="DS250" s="112"/>
      <c r="DT250" s="112"/>
      <c r="DU250" s="112"/>
      <c r="DV250" s="112"/>
      <c r="DW250" s="112"/>
      <c r="DX250" s="112"/>
      <c r="DY250" s="112"/>
      <c r="DZ250" s="112"/>
      <c r="EA250" s="112"/>
      <c r="EB250" s="112"/>
    </row>
    <row r="251" spans="1:132" s="115" customFormat="1" ht="15">
      <c r="A251" s="187" t="s">
        <v>243</v>
      </c>
      <c r="B251" s="188" t="s">
        <v>22</v>
      </c>
      <c r="C251" s="188" t="s">
        <v>7</v>
      </c>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c r="AA251" s="191"/>
      <c r="AB251" s="191"/>
      <c r="AC251" s="191"/>
      <c r="AD251" s="191"/>
      <c r="AE251" s="191"/>
      <c r="AF251" s="191"/>
      <c r="AG251" s="191"/>
      <c r="AH251" s="119"/>
      <c r="AI251" s="112"/>
      <c r="AJ251" s="112"/>
      <c r="AK251" s="112"/>
      <c r="AL251" s="112"/>
      <c r="AM251" s="112"/>
      <c r="AN251" s="112"/>
      <c r="AO251" s="112"/>
      <c r="AP251" s="112"/>
      <c r="AQ251" s="112"/>
      <c r="AR251" s="112"/>
      <c r="AS251" s="112"/>
      <c r="AT251" s="112"/>
      <c r="AU251" s="112"/>
      <c r="AV251" s="112"/>
      <c r="AW251" s="112"/>
      <c r="AX251" s="112"/>
      <c r="AY251" s="112"/>
      <c r="AZ251" s="112"/>
      <c r="BA251" s="112"/>
      <c r="BB251" s="112"/>
      <c r="BC251" s="112"/>
      <c r="BD251" s="112"/>
      <c r="BE251" s="112"/>
      <c r="BF251" s="112"/>
      <c r="BG251" s="112"/>
      <c r="BH251" s="112"/>
      <c r="BI251" s="112"/>
      <c r="BJ251" s="112"/>
      <c r="BK251" s="112"/>
      <c r="BL251" s="112"/>
      <c r="BM251" s="112"/>
      <c r="BN251" s="112"/>
      <c r="BO251" s="112"/>
      <c r="BP251" s="112"/>
      <c r="BQ251" s="112"/>
      <c r="BR251" s="112"/>
      <c r="BS251" s="112"/>
      <c r="BT251" s="112"/>
      <c r="BU251" s="112"/>
      <c r="BV251" s="112"/>
      <c r="BW251" s="112"/>
      <c r="BX251" s="112"/>
      <c r="BY251" s="112"/>
      <c r="BZ251" s="112"/>
      <c r="CA251" s="112"/>
      <c r="CB251" s="112"/>
      <c r="CC251" s="112"/>
      <c r="CD251" s="112"/>
      <c r="CE251" s="112"/>
      <c r="CF251" s="112"/>
      <c r="CG251" s="112"/>
      <c r="CH251" s="112"/>
      <c r="CI251" s="112"/>
      <c r="CJ251" s="112"/>
      <c r="CK251" s="112"/>
      <c r="CL251" s="112"/>
      <c r="CM251" s="112"/>
      <c r="CN251" s="112"/>
      <c r="CO251" s="112"/>
      <c r="CP251" s="112"/>
      <c r="CQ251" s="112"/>
      <c r="CR251" s="112"/>
      <c r="CS251" s="112"/>
      <c r="CT251" s="112"/>
      <c r="CU251" s="112"/>
      <c r="CV251" s="112"/>
      <c r="CW251" s="112"/>
      <c r="CX251" s="112"/>
      <c r="CY251" s="112"/>
      <c r="CZ251" s="112"/>
      <c r="DA251" s="112"/>
      <c r="DB251" s="112"/>
      <c r="DC251" s="112"/>
      <c r="DD251" s="112"/>
      <c r="DE251" s="112"/>
      <c r="DF251" s="112"/>
      <c r="DG251" s="112"/>
      <c r="DH251" s="112"/>
      <c r="DI251" s="112"/>
      <c r="DJ251" s="112"/>
      <c r="DK251" s="112"/>
      <c r="DL251" s="112"/>
      <c r="DM251" s="112"/>
      <c r="DN251" s="112"/>
      <c r="DO251" s="112"/>
      <c r="DP251" s="112"/>
      <c r="DQ251" s="112"/>
      <c r="DR251" s="112"/>
      <c r="DS251" s="112"/>
      <c r="DT251" s="112"/>
      <c r="DU251" s="112"/>
      <c r="DV251" s="112"/>
      <c r="DW251" s="112"/>
      <c r="DX251" s="112"/>
      <c r="DY251" s="112"/>
      <c r="DZ251" s="112"/>
      <c r="EA251" s="112"/>
      <c r="EB251" s="112"/>
    </row>
    <row r="252" spans="1:132" s="115" customFormat="1" ht="15">
      <c r="A252" s="187" t="s">
        <v>244</v>
      </c>
      <c r="B252" s="188" t="s">
        <v>22</v>
      </c>
      <c r="C252" s="188" t="s">
        <v>7</v>
      </c>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c r="AA252" s="191"/>
      <c r="AB252" s="191"/>
      <c r="AC252" s="191"/>
      <c r="AD252" s="191"/>
      <c r="AE252" s="191"/>
      <c r="AF252" s="191"/>
      <c r="AG252" s="191"/>
      <c r="AH252" s="119"/>
      <c r="AI252" s="112"/>
      <c r="AJ252" s="112"/>
      <c r="AK252" s="112"/>
      <c r="AL252" s="112"/>
      <c r="AM252" s="112"/>
      <c r="AN252" s="112"/>
      <c r="AO252" s="112"/>
      <c r="AP252" s="112"/>
      <c r="AQ252" s="112"/>
      <c r="AR252" s="112"/>
      <c r="AS252" s="112"/>
      <c r="AT252" s="112"/>
      <c r="AU252" s="112"/>
      <c r="AV252" s="112"/>
      <c r="AW252" s="112"/>
      <c r="AX252" s="112"/>
      <c r="AY252" s="112"/>
      <c r="AZ252" s="112"/>
      <c r="BA252" s="112"/>
      <c r="BB252" s="112"/>
      <c r="BC252" s="112"/>
      <c r="BD252" s="112"/>
      <c r="BE252" s="112"/>
      <c r="BF252" s="112"/>
      <c r="BG252" s="112"/>
      <c r="BH252" s="112"/>
      <c r="BI252" s="112"/>
      <c r="BJ252" s="112"/>
      <c r="BK252" s="112"/>
      <c r="BL252" s="112"/>
      <c r="BM252" s="112"/>
      <c r="BN252" s="112"/>
      <c r="BO252" s="112"/>
      <c r="BP252" s="112"/>
      <c r="BQ252" s="112"/>
      <c r="BR252" s="112"/>
      <c r="BS252" s="112"/>
      <c r="BT252" s="112"/>
      <c r="BU252" s="112"/>
      <c r="BV252" s="112"/>
      <c r="BW252" s="112"/>
      <c r="BX252" s="112"/>
      <c r="BY252" s="112"/>
      <c r="BZ252" s="112"/>
      <c r="CA252" s="112"/>
      <c r="CB252" s="112"/>
      <c r="CC252" s="112"/>
      <c r="CD252" s="112"/>
      <c r="CE252" s="112"/>
      <c r="CF252" s="112"/>
      <c r="CG252" s="112"/>
      <c r="CH252" s="112"/>
      <c r="CI252" s="112"/>
      <c r="CJ252" s="112"/>
      <c r="CK252" s="112"/>
      <c r="CL252" s="112"/>
      <c r="CM252" s="112"/>
      <c r="CN252" s="112"/>
      <c r="CO252" s="112"/>
      <c r="CP252" s="112"/>
      <c r="CQ252" s="112"/>
      <c r="CR252" s="112"/>
      <c r="CS252" s="112"/>
      <c r="CT252" s="112"/>
      <c r="CU252" s="112"/>
      <c r="CV252" s="112"/>
      <c r="CW252" s="112"/>
      <c r="CX252" s="112"/>
      <c r="CY252" s="112"/>
      <c r="CZ252" s="112"/>
      <c r="DA252" s="112"/>
      <c r="DB252" s="112"/>
      <c r="DC252" s="112"/>
      <c r="DD252" s="112"/>
      <c r="DE252" s="112"/>
      <c r="DF252" s="112"/>
      <c r="DG252" s="112"/>
      <c r="DH252" s="112"/>
      <c r="DI252" s="112"/>
      <c r="DJ252" s="112"/>
      <c r="DK252" s="112"/>
      <c r="DL252" s="112"/>
      <c r="DM252" s="112"/>
      <c r="DN252" s="112"/>
      <c r="DO252" s="112"/>
      <c r="DP252" s="112"/>
      <c r="DQ252" s="112"/>
      <c r="DR252" s="112"/>
      <c r="DS252" s="112"/>
      <c r="DT252" s="112"/>
      <c r="DU252" s="112"/>
      <c r="DV252" s="112"/>
      <c r="DW252" s="112"/>
      <c r="DX252" s="112"/>
      <c r="DY252" s="112"/>
      <c r="DZ252" s="112"/>
      <c r="EA252" s="112"/>
      <c r="EB252" s="112"/>
    </row>
    <row r="253" spans="1:132" s="115" customFormat="1" ht="15">
      <c r="A253" s="187" t="s">
        <v>245</v>
      </c>
      <c r="B253" s="188" t="s">
        <v>22</v>
      </c>
      <c r="C253" s="188" t="s">
        <v>7</v>
      </c>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c r="AA253" s="191"/>
      <c r="AB253" s="191"/>
      <c r="AC253" s="191"/>
      <c r="AD253" s="191"/>
      <c r="AE253" s="191"/>
      <c r="AF253" s="191"/>
      <c r="AG253" s="191"/>
      <c r="AH253" s="119"/>
      <c r="AI253" s="112"/>
      <c r="AJ253" s="112"/>
      <c r="AK253" s="112"/>
      <c r="AL253" s="112"/>
      <c r="AM253" s="112"/>
      <c r="AN253" s="112"/>
      <c r="AO253" s="112"/>
      <c r="AP253" s="112"/>
      <c r="AQ253" s="112"/>
      <c r="AR253" s="112"/>
      <c r="AS253" s="112"/>
      <c r="AT253" s="112"/>
      <c r="AU253" s="112"/>
      <c r="AV253" s="112"/>
      <c r="AW253" s="112"/>
      <c r="AX253" s="112"/>
      <c r="AY253" s="112"/>
      <c r="AZ253" s="112"/>
      <c r="BA253" s="112"/>
      <c r="BB253" s="112"/>
      <c r="BC253" s="112"/>
      <c r="BD253" s="112"/>
      <c r="BE253" s="112"/>
      <c r="BF253" s="112"/>
      <c r="BG253" s="112"/>
      <c r="BH253" s="112"/>
      <c r="BI253" s="112"/>
      <c r="BJ253" s="112"/>
      <c r="BK253" s="112"/>
      <c r="BL253" s="112"/>
      <c r="BM253" s="112"/>
      <c r="BN253" s="112"/>
      <c r="BO253" s="112"/>
      <c r="BP253" s="112"/>
      <c r="BQ253" s="112"/>
      <c r="BR253" s="112"/>
      <c r="BS253" s="112"/>
      <c r="BT253" s="112"/>
      <c r="BU253" s="112"/>
      <c r="BV253" s="112"/>
      <c r="BW253" s="112"/>
      <c r="BX253" s="112"/>
      <c r="BY253" s="112"/>
      <c r="BZ253" s="112"/>
      <c r="CA253" s="112"/>
      <c r="CB253" s="112"/>
      <c r="CC253" s="112"/>
      <c r="CD253" s="112"/>
      <c r="CE253" s="112"/>
      <c r="CF253" s="112"/>
      <c r="CG253" s="112"/>
      <c r="CH253" s="112"/>
      <c r="CI253" s="112"/>
      <c r="CJ253" s="112"/>
      <c r="CK253" s="112"/>
      <c r="CL253" s="112"/>
      <c r="CM253" s="112"/>
      <c r="CN253" s="112"/>
      <c r="CO253" s="112"/>
      <c r="CP253" s="112"/>
      <c r="CQ253" s="112"/>
      <c r="CR253" s="112"/>
      <c r="CS253" s="112"/>
      <c r="CT253" s="112"/>
      <c r="CU253" s="112"/>
      <c r="CV253" s="112"/>
      <c r="CW253" s="112"/>
      <c r="CX253" s="112"/>
      <c r="CY253" s="112"/>
      <c r="CZ253" s="112"/>
      <c r="DA253" s="112"/>
      <c r="DB253" s="112"/>
      <c r="DC253" s="112"/>
      <c r="DD253" s="112"/>
      <c r="DE253" s="112"/>
      <c r="DF253" s="112"/>
      <c r="DG253" s="112"/>
      <c r="DH253" s="112"/>
      <c r="DI253" s="112"/>
      <c r="DJ253" s="112"/>
      <c r="DK253" s="112"/>
      <c r="DL253" s="112"/>
      <c r="DM253" s="112"/>
      <c r="DN253" s="112"/>
      <c r="DO253" s="112"/>
      <c r="DP253" s="112"/>
      <c r="DQ253" s="112"/>
      <c r="DR253" s="112"/>
      <c r="DS253" s="112"/>
      <c r="DT253" s="112"/>
      <c r="DU253" s="112"/>
      <c r="DV253" s="112"/>
      <c r="DW253" s="112"/>
      <c r="DX253" s="112"/>
      <c r="DY253" s="112"/>
      <c r="DZ253" s="112"/>
      <c r="EA253" s="112"/>
      <c r="EB253" s="112"/>
    </row>
    <row r="254" spans="1:132" s="115" customFormat="1" ht="15">
      <c r="A254" s="187" t="s">
        <v>246</v>
      </c>
      <c r="B254" s="188" t="s">
        <v>22</v>
      </c>
      <c r="C254" s="188" t="s">
        <v>7</v>
      </c>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c r="AA254" s="191"/>
      <c r="AB254" s="191"/>
      <c r="AC254" s="191"/>
      <c r="AD254" s="191"/>
      <c r="AE254" s="191"/>
      <c r="AF254" s="191"/>
      <c r="AG254" s="191"/>
      <c r="AH254" s="119"/>
      <c r="AI254" s="112"/>
      <c r="AJ254" s="112"/>
      <c r="AK254" s="112"/>
      <c r="AL254" s="112"/>
      <c r="AM254" s="112"/>
      <c r="AN254" s="112"/>
      <c r="AO254" s="112"/>
      <c r="AP254" s="112"/>
      <c r="AQ254" s="112"/>
      <c r="AR254" s="112"/>
      <c r="AS254" s="112"/>
      <c r="AT254" s="112"/>
      <c r="AU254" s="112"/>
      <c r="AV254" s="112"/>
      <c r="AW254" s="112"/>
      <c r="AX254" s="112"/>
      <c r="AY254" s="112"/>
      <c r="AZ254" s="112"/>
      <c r="BA254" s="112"/>
      <c r="BB254" s="112"/>
      <c r="BC254" s="112"/>
      <c r="BD254" s="112"/>
      <c r="BE254" s="112"/>
      <c r="BF254" s="112"/>
      <c r="BG254" s="112"/>
      <c r="BH254" s="112"/>
      <c r="BI254" s="112"/>
      <c r="BJ254" s="112"/>
      <c r="BK254" s="112"/>
      <c r="BL254" s="112"/>
      <c r="BM254" s="112"/>
      <c r="BN254" s="112"/>
      <c r="BO254" s="112"/>
      <c r="BP254" s="112"/>
      <c r="BQ254" s="112"/>
      <c r="BR254" s="112"/>
      <c r="BS254" s="112"/>
      <c r="BT254" s="112"/>
      <c r="BU254" s="112"/>
      <c r="BV254" s="112"/>
      <c r="BW254" s="112"/>
      <c r="BX254" s="112"/>
      <c r="BY254" s="112"/>
      <c r="BZ254" s="112"/>
      <c r="CA254" s="112"/>
      <c r="CB254" s="112"/>
      <c r="CC254" s="112"/>
      <c r="CD254" s="112"/>
      <c r="CE254" s="112"/>
      <c r="CF254" s="112"/>
      <c r="CG254" s="112"/>
      <c r="CH254" s="112"/>
      <c r="CI254" s="112"/>
      <c r="CJ254" s="112"/>
      <c r="CK254" s="112"/>
      <c r="CL254" s="112"/>
      <c r="CM254" s="112"/>
      <c r="CN254" s="112"/>
      <c r="CO254" s="112"/>
      <c r="CP254" s="112"/>
      <c r="CQ254" s="112"/>
      <c r="CR254" s="112"/>
      <c r="CS254" s="112"/>
      <c r="CT254" s="112"/>
      <c r="CU254" s="112"/>
      <c r="CV254" s="112"/>
      <c r="CW254" s="112"/>
      <c r="CX254" s="112"/>
      <c r="CY254" s="112"/>
      <c r="CZ254" s="112"/>
      <c r="DA254" s="112"/>
      <c r="DB254" s="112"/>
      <c r="DC254" s="112"/>
      <c r="DD254" s="112"/>
      <c r="DE254" s="112"/>
      <c r="DF254" s="112"/>
      <c r="DG254" s="112"/>
      <c r="DH254" s="112"/>
      <c r="DI254" s="112"/>
      <c r="DJ254" s="112"/>
      <c r="DK254" s="112"/>
      <c r="DL254" s="112"/>
      <c r="DM254" s="112"/>
      <c r="DN254" s="112"/>
      <c r="DO254" s="112"/>
      <c r="DP254" s="112"/>
      <c r="DQ254" s="112"/>
      <c r="DR254" s="112"/>
      <c r="DS254" s="112"/>
      <c r="DT254" s="112"/>
      <c r="DU254" s="112"/>
      <c r="DV254" s="112"/>
      <c r="DW254" s="112"/>
      <c r="DX254" s="112"/>
      <c r="DY254" s="112"/>
      <c r="DZ254" s="112"/>
      <c r="EA254" s="112"/>
      <c r="EB254" s="112"/>
    </row>
    <row r="255" spans="1:132" s="115" customFormat="1" ht="15">
      <c r="A255" s="187" t="s">
        <v>247</v>
      </c>
      <c r="B255" s="188" t="s">
        <v>22</v>
      </c>
      <c r="C255" s="188" t="s">
        <v>7</v>
      </c>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c r="AA255" s="191"/>
      <c r="AB255" s="191"/>
      <c r="AC255" s="191"/>
      <c r="AD255" s="191"/>
      <c r="AE255" s="191"/>
      <c r="AF255" s="191"/>
      <c r="AG255" s="191"/>
      <c r="AH255" s="119"/>
      <c r="AI255" s="112"/>
      <c r="AJ255" s="112"/>
      <c r="AK255" s="112"/>
      <c r="AL255" s="112"/>
      <c r="AM255" s="112"/>
      <c r="AN255" s="112"/>
      <c r="AO255" s="112"/>
      <c r="AP255" s="112"/>
      <c r="AQ255" s="112"/>
      <c r="AR255" s="112"/>
      <c r="AS255" s="112"/>
      <c r="AT255" s="112"/>
      <c r="AU255" s="112"/>
      <c r="AV255" s="112"/>
      <c r="AW255" s="112"/>
      <c r="AX255" s="112"/>
      <c r="AY255" s="112"/>
      <c r="AZ255" s="112"/>
      <c r="BA255" s="112"/>
      <c r="BB255" s="112"/>
      <c r="BC255" s="112"/>
      <c r="BD255" s="112"/>
      <c r="BE255" s="112"/>
      <c r="BF255" s="112"/>
      <c r="BG255" s="112"/>
      <c r="BH255" s="112"/>
      <c r="BI255" s="112"/>
      <c r="BJ255" s="112"/>
      <c r="BK255" s="112"/>
      <c r="BL255" s="112"/>
      <c r="BM255" s="112"/>
      <c r="BN255" s="112"/>
      <c r="BO255" s="112"/>
      <c r="BP255" s="112"/>
      <c r="BQ255" s="112"/>
      <c r="BR255" s="112"/>
      <c r="BS255" s="112"/>
      <c r="BT255" s="112"/>
      <c r="BU255" s="112"/>
      <c r="BV255" s="112"/>
      <c r="BW255" s="112"/>
      <c r="BX255" s="112"/>
      <c r="BY255" s="112"/>
      <c r="BZ255" s="112"/>
      <c r="CA255" s="112"/>
      <c r="CB255" s="112"/>
      <c r="CC255" s="112"/>
      <c r="CD255" s="112"/>
      <c r="CE255" s="112"/>
      <c r="CF255" s="112"/>
      <c r="CG255" s="112"/>
      <c r="CH255" s="112"/>
      <c r="CI255" s="112"/>
      <c r="CJ255" s="112"/>
      <c r="CK255" s="112"/>
      <c r="CL255" s="112"/>
      <c r="CM255" s="112"/>
      <c r="CN255" s="112"/>
      <c r="CO255" s="112"/>
      <c r="CP255" s="112"/>
      <c r="CQ255" s="112"/>
      <c r="CR255" s="112"/>
      <c r="CS255" s="112"/>
      <c r="CT255" s="112"/>
      <c r="CU255" s="112"/>
      <c r="CV255" s="112"/>
      <c r="CW255" s="112"/>
      <c r="CX255" s="112"/>
      <c r="CY255" s="112"/>
      <c r="CZ255" s="112"/>
      <c r="DA255" s="112"/>
      <c r="DB255" s="112"/>
      <c r="DC255" s="112"/>
      <c r="DD255" s="112"/>
      <c r="DE255" s="112"/>
      <c r="DF255" s="112"/>
      <c r="DG255" s="112"/>
      <c r="DH255" s="112"/>
      <c r="DI255" s="112"/>
      <c r="DJ255" s="112"/>
      <c r="DK255" s="112"/>
      <c r="DL255" s="112"/>
      <c r="DM255" s="112"/>
      <c r="DN255" s="112"/>
      <c r="DO255" s="112"/>
      <c r="DP255" s="112"/>
      <c r="DQ255" s="112"/>
      <c r="DR255" s="112"/>
      <c r="DS255" s="112"/>
      <c r="DT255" s="112"/>
      <c r="DU255" s="112"/>
      <c r="DV255" s="112"/>
      <c r="DW255" s="112"/>
      <c r="DX255" s="112"/>
      <c r="DY255" s="112"/>
      <c r="DZ255" s="112"/>
      <c r="EA255" s="112"/>
      <c r="EB255" s="112"/>
    </row>
    <row r="256" spans="1:132" s="115" customFormat="1" ht="15">
      <c r="A256" s="187" t="s">
        <v>248</v>
      </c>
      <c r="B256" s="188" t="s">
        <v>22</v>
      </c>
      <c r="C256" s="188" t="s">
        <v>7</v>
      </c>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c r="AA256" s="191"/>
      <c r="AB256" s="191"/>
      <c r="AC256" s="191"/>
      <c r="AD256" s="191"/>
      <c r="AE256" s="191"/>
      <c r="AF256" s="191"/>
      <c r="AG256" s="191"/>
      <c r="AH256" s="119"/>
      <c r="AI256" s="112"/>
      <c r="AJ256" s="112"/>
      <c r="AK256" s="112"/>
      <c r="AL256" s="112"/>
      <c r="AM256" s="112"/>
      <c r="AN256" s="112"/>
      <c r="AO256" s="112"/>
      <c r="AP256" s="112"/>
      <c r="AQ256" s="112"/>
      <c r="AR256" s="112"/>
      <c r="AS256" s="112"/>
      <c r="AT256" s="112"/>
      <c r="AU256" s="112"/>
      <c r="AV256" s="112"/>
      <c r="AW256" s="112"/>
      <c r="AX256" s="112"/>
      <c r="AY256" s="112"/>
      <c r="AZ256" s="112"/>
      <c r="BA256" s="112"/>
      <c r="BB256" s="112"/>
      <c r="BC256" s="112"/>
      <c r="BD256" s="112"/>
      <c r="BE256" s="112"/>
      <c r="BF256" s="112"/>
      <c r="BG256" s="112"/>
      <c r="BH256" s="112"/>
      <c r="BI256" s="112"/>
      <c r="BJ256" s="112"/>
      <c r="BK256" s="112"/>
      <c r="BL256" s="112"/>
      <c r="BM256" s="112"/>
      <c r="BN256" s="112"/>
      <c r="BO256" s="112"/>
      <c r="BP256" s="112"/>
      <c r="BQ256" s="112"/>
      <c r="BR256" s="112"/>
      <c r="BS256" s="112"/>
      <c r="BT256" s="112"/>
      <c r="BU256" s="112"/>
      <c r="BV256" s="112"/>
      <c r="BW256" s="112"/>
      <c r="BX256" s="112"/>
      <c r="BY256" s="112"/>
      <c r="BZ256" s="112"/>
      <c r="CA256" s="112"/>
      <c r="CB256" s="112"/>
      <c r="CC256" s="112"/>
      <c r="CD256" s="112"/>
      <c r="CE256" s="112"/>
      <c r="CF256" s="112"/>
      <c r="CG256" s="112"/>
      <c r="CH256" s="112"/>
      <c r="CI256" s="112"/>
      <c r="CJ256" s="112"/>
      <c r="CK256" s="112"/>
      <c r="CL256" s="112"/>
      <c r="CM256" s="112"/>
      <c r="CN256" s="112"/>
      <c r="CO256" s="112"/>
      <c r="CP256" s="112"/>
      <c r="CQ256" s="112"/>
      <c r="CR256" s="112"/>
      <c r="CS256" s="112"/>
      <c r="CT256" s="112"/>
      <c r="CU256" s="112"/>
      <c r="CV256" s="112"/>
      <c r="CW256" s="112"/>
      <c r="CX256" s="112"/>
      <c r="CY256" s="112"/>
      <c r="CZ256" s="112"/>
      <c r="DA256" s="112"/>
      <c r="DB256" s="112"/>
      <c r="DC256" s="112"/>
      <c r="DD256" s="112"/>
      <c r="DE256" s="112"/>
      <c r="DF256" s="112"/>
      <c r="DG256" s="112"/>
      <c r="DH256" s="112"/>
      <c r="DI256" s="112"/>
      <c r="DJ256" s="112"/>
      <c r="DK256" s="112"/>
      <c r="DL256" s="112"/>
      <c r="DM256" s="112"/>
      <c r="DN256" s="112"/>
      <c r="DO256" s="112"/>
      <c r="DP256" s="112"/>
      <c r="DQ256" s="112"/>
      <c r="DR256" s="112"/>
      <c r="DS256" s="112"/>
      <c r="DT256" s="112"/>
      <c r="DU256" s="112"/>
      <c r="DV256" s="112"/>
      <c r="DW256" s="112"/>
      <c r="DX256" s="112"/>
      <c r="DY256" s="112"/>
      <c r="DZ256" s="112"/>
      <c r="EA256" s="112"/>
      <c r="EB256" s="112"/>
    </row>
    <row r="257" spans="1:132" s="115" customFormat="1" ht="15">
      <c r="A257" s="187" t="s">
        <v>249</v>
      </c>
      <c r="B257" s="188" t="s">
        <v>7</v>
      </c>
      <c r="C257" s="188" t="s">
        <v>7</v>
      </c>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c r="AA257" s="191"/>
      <c r="AB257" s="191"/>
      <c r="AC257" s="191"/>
      <c r="AD257" s="191"/>
      <c r="AE257" s="191"/>
      <c r="AF257" s="191"/>
      <c r="AG257" s="191"/>
      <c r="AH257" s="119"/>
      <c r="AI257" s="112"/>
      <c r="AJ257" s="112"/>
      <c r="AK257" s="112"/>
      <c r="AL257" s="112"/>
      <c r="AM257" s="112"/>
      <c r="AN257" s="112"/>
      <c r="AO257" s="112"/>
      <c r="AP257" s="112"/>
      <c r="AQ257" s="112"/>
      <c r="AR257" s="112"/>
      <c r="AS257" s="112"/>
      <c r="AT257" s="112"/>
      <c r="AU257" s="112"/>
      <c r="AV257" s="112"/>
      <c r="AW257" s="112"/>
      <c r="AX257" s="112"/>
      <c r="AY257" s="112"/>
      <c r="AZ257" s="112"/>
      <c r="BA257" s="112"/>
      <c r="BB257" s="112"/>
      <c r="BC257" s="112"/>
      <c r="BD257" s="112"/>
      <c r="BE257" s="112"/>
      <c r="BF257" s="112"/>
      <c r="BG257" s="112"/>
      <c r="BH257" s="112"/>
      <c r="BI257" s="112"/>
      <c r="BJ257" s="112"/>
      <c r="BK257" s="112"/>
      <c r="BL257" s="112"/>
      <c r="BM257" s="112"/>
      <c r="BN257" s="112"/>
      <c r="BO257" s="112"/>
      <c r="BP257" s="112"/>
      <c r="BQ257" s="112"/>
      <c r="BR257" s="112"/>
      <c r="BS257" s="112"/>
      <c r="BT257" s="112"/>
      <c r="BU257" s="112"/>
      <c r="BV257" s="112"/>
      <c r="BW257" s="112"/>
      <c r="BX257" s="112"/>
      <c r="BY257" s="112"/>
      <c r="BZ257" s="112"/>
      <c r="CA257" s="112"/>
      <c r="CB257" s="112"/>
      <c r="CC257" s="112"/>
      <c r="CD257" s="112"/>
      <c r="CE257" s="112"/>
      <c r="CF257" s="112"/>
      <c r="CG257" s="112"/>
      <c r="CH257" s="112"/>
      <c r="CI257" s="112"/>
      <c r="CJ257" s="112"/>
      <c r="CK257" s="112"/>
      <c r="CL257" s="112"/>
      <c r="CM257" s="112"/>
      <c r="CN257" s="112"/>
      <c r="CO257" s="112"/>
      <c r="CP257" s="112"/>
      <c r="CQ257" s="112"/>
      <c r="CR257" s="112"/>
      <c r="CS257" s="112"/>
      <c r="CT257" s="112"/>
      <c r="CU257" s="112"/>
      <c r="CV257" s="112"/>
      <c r="CW257" s="112"/>
      <c r="CX257" s="112"/>
      <c r="CY257" s="112"/>
      <c r="CZ257" s="112"/>
      <c r="DA257" s="112"/>
      <c r="DB257" s="112"/>
      <c r="DC257" s="112"/>
      <c r="DD257" s="112"/>
      <c r="DE257" s="112"/>
      <c r="DF257" s="112"/>
      <c r="DG257" s="112"/>
      <c r="DH257" s="112"/>
      <c r="DI257" s="112"/>
      <c r="DJ257" s="112"/>
      <c r="DK257" s="112"/>
      <c r="DL257" s="112"/>
      <c r="DM257" s="112"/>
      <c r="DN257" s="112"/>
      <c r="DO257" s="112"/>
      <c r="DP257" s="112"/>
      <c r="DQ257" s="112"/>
      <c r="DR257" s="112"/>
      <c r="DS257" s="112"/>
      <c r="DT257" s="112"/>
      <c r="DU257" s="112"/>
      <c r="DV257" s="112"/>
      <c r="DW257" s="112"/>
      <c r="DX257" s="112"/>
      <c r="DY257" s="112"/>
      <c r="DZ257" s="112"/>
      <c r="EA257" s="112"/>
      <c r="EB257" s="112"/>
    </row>
    <row r="258" spans="1:132" s="115" customFormat="1" ht="15">
      <c r="A258" s="187" t="s">
        <v>250</v>
      </c>
      <c r="B258" s="188" t="s">
        <v>7</v>
      </c>
      <c r="C258" s="188" t="s">
        <v>7</v>
      </c>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c r="AA258" s="191"/>
      <c r="AB258" s="191"/>
      <c r="AC258" s="191"/>
      <c r="AD258" s="191"/>
      <c r="AE258" s="191"/>
      <c r="AF258" s="191"/>
      <c r="AG258" s="191"/>
      <c r="AH258" s="119"/>
      <c r="AI258" s="112"/>
      <c r="AJ258" s="112"/>
      <c r="AK258" s="112"/>
      <c r="AL258" s="112"/>
      <c r="AM258" s="112"/>
      <c r="AN258" s="112"/>
      <c r="AO258" s="112"/>
      <c r="AP258" s="112"/>
      <c r="AQ258" s="112"/>
      <c r="AR258" s="112"/>
      <c r="AS258" s="112"/>
      <c r="AT258" s="112"/>
      <c r="AU258" s="112"/>
      <c r="AV258" s="112"/>
      <c r="AW258" s="112"/>
      <c r="AX258" s="112"/>
      <c r="AY258" s="112"/>
      <c r="AZ258" s="112"/>
      <c r="BA258" s="112"/>
      <c r="BB258" s="112"/>
      <c r="BC258" s="112"/>
      <c r="BD258" s="112"/>
      <c r="BE258" s="112"/>
      <c r="BF258" s="112"/>
      <c r="BG258" s="112"/>
      <c r="BH258" s="112"/>
      <c r="BI258" s="112"/>
      <c r="BJ258" s="112"/>
      <c r="BK258" s="112"/>
      <c r="BL258" s="112"/>
      <c r="BM258" s="112"/>
      <c r="BN258" s="112"/>
      <c r="BO258" s="112"/>
      <c r="BP258" s="112"/>
      <c r="BQ258" s="112"/>
      <c r="BR258" s="112"/>
      <c r="BS258" s="112"/>
      <c r="BT258" s="112"/>
      <c r="BU258" s="112"/>
      <c r="BV258" s="112"/>
      <c r="BW258" s="112"/>
      <c r="BX258" s="112"/>
      <c r="BY258" s="112"/>
      <c r="BZ258" s="112"/>
      <c r="CA258" s="112"/>
      <c r="CB258" s="112"/>
      <c r="CC258" s="112"/>
      <c r="CD258" s="112"/>
      <c r="CE258" s="112"/>
      <c r="CF258" s="112"/>
      <c r="CG258" s="112"/>
      <c r="CH258" s="112"/>
      <c r="CI258" s="112"/>
      <c r="CJ258" s="112"/>
      <c r="CK258" s="112"/>
      <c r="CL258" s="112"/>
      <c r="CM258" s="112"/>
      <c r="CN258" s="112"/>
      <c r="CO258" s="112"/>
      <c r="CP258" s="112"/>
      <c r="CQ258" s="112"/>
      <c r="CR258" s="112"/>
      <c r="CS258" s="112"/>
      <c r="CT258" s="112"/>
      <c r="CU258" s="112"/>
      <c r="CV258" s="112"/>
      <c r="CW258" s="112"/>
      <c r="CX258" s="112"/>
      <c r="CY258" s="112"/>
      <c r="CZ258" s="112"/>
      <c r="DA258" s="112"/>
      <c r="DB258" s="112"/>
      <c r="DC258" s="112"/>
      <c r="DD258" s="112"/>
      <c r="DE258" s="112"/>
      <c r="DF258" s="112"/>
      <c r="DG258" s="112"/>
      <c r="DH258" s="112"/>
      <c r="DI258" s="112"/>
      <c r="DJ258" s="112"/>
      <c r="DK258" s="112"/>
      <c r="DL258" s="112"/>
      <c r="DM258" s="112"/>
      <c r="DN258" s="112"/>
      <c r="DO258" s="112"/>
      <c r="DP258" s="112"/>
      <c r="DQ258" s="112"/>
      <c r="DR258" s="112"/>
      <c r="DS258" s="112"/>
      <c r="DT258" s="112"/>
      <c r="DU258" s="112"/>
      <c r="DV258" s="112"/>
      <c r="DW258" s="112"/>
      <c r="DX258" s="112"/>
      <c r="DY258" s="112"/>
      <c r="DZ258" s="112"/>
      <c r="EA258" s="112"/>
      <c r="EB258" s="112"/>
    </row>
    <row r="259" spans="1:132" s="115" customFormat="1" ht="15">
      <c r="A259" s="187" t="s">
        <v>251</v>
      </c>
      <c r="B259" s="188" t="s">
        <v>22</v>
      </c>
      <c r="C259" s="188" t="s">
        <v>7</v>
      </c>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c r="AA259" s="191"/>
      <c r="AB259" s="191"/>
      <c r="AC259" s="191"/>
      <c r="AD259" s="191"/>
      <c r="AE259" s="191"/>
      <c r="AF259" s="191"/>
      <c r="AG259" s="191"/>
      <c r="AH259" s="119"/>
      <c r="AI259" s="112"/>
      <c r="AJ259" s="112"/>
      <c r="AK259" s="112"/>
      <c r="AL259" s="112"/>
      <c r="AM259" s="112"/>
      <c r="AN259" s="112"/>
      <c r="AO259" s="112"/>
      <c r="AP259" s="112"/>
      <c r="AQ259" s="112"/>
      <c r="AR259" s="112"/>
      <c r="AS259" s="112"/>
      <c r="AT259" s="112"/>
      <c r="AU259" s="112"/>
      <c r="AV259" s="112"/>
      <c r="AW259" s="112"/>
      <c r="AX259" s="112"/>
      <c r="AY259" s="112"/>
      <c r="AZ259" s="112"/>
      <c r="BA259" s="112"/>
      <c r="BB259" s="112"/>
      <c r="BC259" s="112"/>
      <c r="BD259" s="112"/>
      <c r="BE259" s="112"/>
      <c r="BF259" s="112"/>
      <c r="BG259" s="112"/>
      <c r="BH259" s="112"/>
      <c r="BI259" s="112"/>
      <c r="BJ259" s="112"/>
      <c r="BK259" s="112"/>
      <c r="BL259" s="112"/>
      <c r="BM259" s="112"/>
      <c r="BN259" s="112"/>
      <c r="BO259" s="112"/>
      <c r="BP259" s="112"/>
      <c r="BQ259" s="112"/>
      <c r="BR259" s="112"/>
      <c r="BS259" s="112"/>
      <c r="BT259" s="112"/>
      <c r="BU259" s="112"/>
      <c r="BV259" s="112"/>
      <c r="BW259" s="112"/>
      <c r="BX259" s="112"/>
      <c r="BY259" s="112"/>
      <c r="BZ259" s="112"/>
      <c r="CA259" s="112"/>
      <c r="CB259" s="112"/>
      <c r="CC259" s="112"/>
      <c r="CD259" s="112"/>
      <c r="CE259" s="112"/>
      <c r="CF259" s="112"/>
      <c r="CG259" s="112"/>
      <c r="CH259" s="112"/>
      <c r="CI259" s="112"/>
      <c r="CJ259" s="112"/>
      <c r="CK259" s="112"/>
      <c r="CL259" s="112"/>
      <c r="CM259" s="112"/>
      <c r="CN259" s="112"/>
      <c r="CO259" s="112"/>
      <c r="CP259" s="112"/>
      <c r="CQ259" s="112"/>
      <c r="CR259" s="112"/>
      <c r="CS259" s="112"/>
      <c r="CT259" s="112"/>
      <c r="CU259" s="112"/>
      <c r="CV259" s="112"/>
      <c r="CW259" s="112"/>
      <c r="CX259" s="112"/>
      <c r="CY259" s="112"/>
      <c r="CZ259" s="112"/>
      <c r="DA259" s="112"/>
      <c r="DB259" s="112"/>
      <c r="DC259" s="112"/>
      <c r="DD259" s="112"/>
      <c r="DE259" s="112"/>
      <c r="DF259" s="112"/>
      <c r="DG259" s="112"/>
      <c r="DH259" s="112"/>
      <c r="DI259" s="112"/>
      <c r="DJ259" s="112"/>
      <c r="DK259" s="112"/>
      <c r="DL259" s="112"/>
      <c r="DM259" s="112"/>
      <c r="DN259" s="112"/>
      <c r="DO259" s="112"/>
      <c r="DP259" s="112"/>
      <c r="DQ259" s="112"/>
      <c r="DR259" s="112"/>
      <c r="DS259" s="112"/>
      <c r="DT259" s="112"/>
      <c r="DU259" s="112"/>
      <c r="DV259" s="112"/>
      <c r="DW259" s="112"/>
      <c r="DX259" s="112"/>
      <c r="DY259" s="112"/>
      <c r="DZ259" s="112"/>
      <c r="EA259" s="112"/>
      <c r="EB259" s="112"/>
    </row>
    <row r="260" spans="1:132" s="115" customFormat="1" ht="30">
      <c r="A260" s="187" t="s">
        <v>252</v>
      </c>
      <c r="B260" s="188" t="s">
        <v>22</v>
      </c>
      <c r="C260" s="188" t="s">
        <v>7</v>
      </c>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c r="AA260" s="191"/>
      <c r="AB260" s="191"/>
      <c r="AC260" s="191"/>
      <c r="AD260" s="191"/>
      <c r="AE260" s="191"/>
      <c r="AF260" s="191"/>
      <c r="AG260" s="191"/>
      <c r="AH260" s="119"/>
      <c r="AI260" s="112"/>
      <c r="AJ260" s="112"/>
      <c r="AK260" s="112"/>
      <c r="AL260" s="112"/>
      <c r="AM260" s="112"/>
      <c r="AN260" s="112"/>
      <c r="AO260" s="112"/>
      <c r="AP260" s="112"/>
      <c r="AQ260" s="112"/>
      <c r="AR260" s="112"/>
      <c r="AS260" s="112"/>
      <c r="AT260" s="112"/>
      <c r="AU260" s="112"/>
      <c r="AV260" s="112"/>
      <c r="AW260" s="112"/>
      <c r="AX260" s="112"/>
      <c r="AY260" s="112"/>
      <c r="AZ260" s="112"/>
      <c r="BA260" s="112"/>
      <c r="BB260" s="112"/>
      <c r="BC260" s="112"/>
      <c r="BD260" s="112"/>
      <c r="BE260" s="112"/>
      <c r="BF260" s="112"/>
      <c r="BG260" s="112"/>
      <c r="BH260" s="112"/>
      <c r="BI260" s="112"/>
      <c r="BJ260" s="112"/>
      <c r="BK260" s="112"/>
      <c r="BL260" s="112"/>
      <c r="BM260" s="112"/>
      <c r="BN260" s="112"/>
      <c r="BO260" s="112"/>
      <c r="BP260" s="112"/>
      <c r="BQ260" s="112"/>
      <c r="BR260" s="112"/>
      <c r="BS260" s="112"/>
      <c r="BT260" s="112"/>
      <c r="BU260" s="112"/>
      <c r="BV260" s="112"/>
      <c r="BW260" s="112"/>
      <c r="BX260" s="112"/>
      <c r="BY260" s="112"/>
      <c r="BZ260" s="112"/>
      <c r="CA260" s="112"/>
      <c r="CB260" s="112"/>
      <c r="CC260" s="112"/>
      <c r="CD260" s="112"/>
      <c r="CE260" s="112"/>
      <c r="CF260" s="112"/>
      <c r="CG260" s="112"/>
      <c r="CH260" s="112"/>
      <c r="CI260" s="112"/>
      <c r="CJ260" s="112"/>
      <c r="CK260" s="112"/>
      <c r="CL260" s="112"/>
      <c r="CM260" s="112"/>
      <c r="CN260" s="112"/>
      <c r="CO260" s="112"/>
      <c r="CP260" s="112"/>
      <c r="CQ260" s="112"/>
      <c r="CR260" s="112"/>
      <c r="CS260" s="112"/>
      <c r="CT260" s="112"/>
      <c r="CU260" s="112"/>
      <c r="CV260" s="112"/>
      <c r="CW260" s="112"/>
      <c r="CX260" s="112"/>
      <c r="CY260" s="112"/>
      <c r="CZ260" s="112"/>
      <c r="DA260" s="112"/>
      <c r="DB260" s="112"/>
      <c r="DC260" s="112"/>
      <c r="DD260" s="112"/>
      <c r="DE260" s="112"/>
      <c r="DF260" s="112"/>
      <c r="DG260" s="112"/>
      <c r="DH260" s="112"/>
      <c r="DI260" s="112"/>
      <c r="DJ260" s="112"/>
      <c r="DK260" s="112"/>
      <c r="DL260" s="112"/>
      <c r="DM260" s="112"/>
      <c r="DN260" s="112"/>
      <c r="DO260" s="112"/>
      <c r="DP260" s="112"/>
      <c r="DQ260" s="112"/>
      <c r="DR260" s="112"/>
      <c r="DS260" s="112"/>
      <c r="DT260" s="112"/>
      <c r="DU260" s="112"/>
      <c r="DV260" s="112"/>
      <c r="DW260" s="112"/>
      <c r="DX260" s="112"/>
      <c r="DY260" s="112"/>
      <c r="DZ260" s="112"/>
      <c r="EA260" s="112"/>
      <c r="EB260" s="112"/>
    </row>
    <row r="261" spans="1:132" s="115" customFormat="1" ht="15">
      <c r="A261" s="187" t="s">
        <v>253</v>
      </c>
      <c r="B261" s="188" t="s">
        <v>22</v>
      </c>
      <c r="C261" s="188" t="s">
        <v>7</v>
      </c>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c r="AA261" s="191"/>
      <c r="AB261" s="191"/>
      <c r="AC261" s="191"/>
      <c r="AD261" s="191"/>
      <c r="AE261" s="191"/>
      <c r="AF261" s="191"/>
      <c r="AG261" s="191"/>
      <c r="AH261" s="119"/>
      <c r="AI261" s="112"/>
      <c r="AJ261" s="112"/>
      <c r="AK261" s="112"/>
      <c r="AL261" s="112"/>
      <c r="AM261" s="112"/>
      <c r="AN261" s="112"/>
      <c r="AO261" s="112"/>
      <c r="AP261" s="112"/>
      <c r="AQ261" s="112"/>
      <c r="AR261" s="112"/>
      <c r="AS261" s="112"/>
      <c r="AT261" s="112"/>
      <c r="AU261" s="112"/>
      <c r="AV261" s="112"/>
      <c r="AW261" s="112"/>
      <c r="AX261" s="112"/>
      <c r="AY261" s="112"/>
      <c r="AZ261" s="112"/>
      <c r="BA261" s="112"/>
      <c r="BB261" s="112"/>
      <c r="BC261" s="112"/>
      <c r="BD261" s="112"/>
      <c r="BE261" s="112"/>
      <c r="BF261" s="112"/>
      <c r="BG261" s="112"/>
      <c r="BH261" s="112"/>
      <c r="BI261" s="112"/>
      <c r="BJ261" s="112"/>
      <c r="BK261" s="112"/>
      <c r="BL261" s="112"/>
      <c r="BM261" s="112"/>
      <c r="BN261" s="112"/>
      <c r="BO261" s="112"/>
      <c r="BP261" s="112"/>
      <c r="BQ261" s="112"/>
      <c r="BR261" s="112"/>
      <c r="BS261" s="112"/>
      <c r="BT261" s="112"/>
      <c r="BU261" s="112"/>
      <c r="BV261" s="112"/>
      <c r="BW261" s="112"/>
      <c r="BX261" s="112"/>
      <c r="BY261" s="112"/>
      <c r="BZ261" s="112"/>
      <c r="CA261" s="112"/>
      <c r="CB261" s="112"/>
      <c r="CC261" s="112"/>
      <c r="CD261" s="112"/>
      <c r="CE261" s="112"/>
      <c r="CF261" s="112"/>
      <c r="CG261" s="112"/>
      <c r="CH261" s="112"/>
      <c r="CI261" s="112"/>
      <c r="CJ261" s="112"/>
      <c r="CK261" s="112"/>
      <c r="CL261" s="112"/>
      <c r="CM261" s="112"/>
      <c r="CN261" s="112"/>
      <c r="CO261" s="112"/>
      <c r="CP261" s="112"/>
      <c r="CQ261" s="112"/>
      <c r="CR261" s="112"/>
      <c r="CS261" s="112"/>
      <c r="CT261" s="112"/>
      <c r="CU261" s="112"/>
      <c r="CV261" s="112"/>
      <c r="CW261" s="112"/>
      <c r="CX261" s="112"/>
      <c r="CY261" s="112"/>
      <c r="CZ261" s="112"/>
      <c r="DA261" s="112"/>
      <c r="DB261" s="112"/>
      <c r="DC261" s="112"/>
      <c r="DD261" s="112"/>
      <c r="DE261" s="112"/>
      <c r="DF261" s="112"/>
      <c r="DG261" s="112"/>
      <c r="DH261" s="112"/>
      <c r="DI261" s="112"/>
      <c r="DJ261" s="112"/>
      <c r="DK261" s="112"/>
      <c r="DL261" s="112"/>
      <c r="DM261" s="112"/>
      <c r="DN261" s="112"/>
      <c r="DO261" s="112"/>
      <c r="DP261" s="112"/>
      <c r="DQ261" s="112"/>
      <c r="DR261" s="112"/>
      <c r="DS261" s="112"/>
      <c r="DT261" s="112"/>
      <c r="DU261" s="112"/>
      <c r="DV261" s="112"/>
      <c r="DW261" s="112"/>
      <c r="DX261" s="112"/>
      <c r="DY261" s="112"/>
      <c r="DZ261" s="112"/>
      <c r="EA261" s="112"/>
      <c r="EB261" s="112"/>
    </row>
    <row r="262" spans="1:132" s="115" customFormat="1" ht="15">
      <c r="A262" s="187" t="s">
        <v>254</v>
      </c>
      <c r="B262" s="188" t="s">
        <v>22</v>
      </c>
      <c r="C262" s="188" t="s">
        <v>7</v>
      </c>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c r="AA262" s="191"/>
      <c r="AB262" s="191"/>
      <c r="AC262" s="191"/>
      <c r="AD262" s="191"/>
      <c r="AE262" s="191"/>
      <c r="AF262" s="191"/>
      <c r="AG262" s="191"/>
      <c r="AH262" s="119"/>
      <c r="AI262" s="112"/>
      <c r="AJ262" s="112"/>
      <c r="AK262" s="112"/>
      <c r="AL262" s="112"/>
      <c r="AM262" s="112"/>
      <c r="AN262" s="112"/>
      <c r="AO262" s="112"/>
      <c r="AP262" s="112"/>
      <c r="AQ262" s="112"/>
      <c r="AR262" s="112"/>
      <c r="AS262" s="112"/>
      <c r="AT262" s="112"/>
      <c r="AU262" s="112"/>
      <c r="AV262" s="112"/>
      <c r="AW262" s="112"/>
      <c r="AX262" s="112"/>
      <c r="AY262" s="112"/>
      <c r="AZ262" s="112"/>
      <c r="BA262" s="112"/>
      <c r="BB262" s="112"/>
      <c r="BC262" s="112"/>
      <c r="BD262" s="112"/>
      <c r="BE262" s="112"/>
      <c r="BF262" s="112"/>
      <c r="BG262" s="112"/>
      <c r="BH262" s="112"/>
      <c r="BI262" s="112"/>
      <c r="BJ262" s="112"/>
      <c r="BK262" s="112"/>
      <c r="BL262" s="112"/>
      <c r="BM262" s="112"/>
      <c r="BN262" s="112"/>
      <c r="BO262" s="112"/>
      <c r="BP262" s="112"/>
      <c r="BQ262" s="112"/>
      <c r="BR262" s="112"/>
      <c r="BS262" s="112"/>
      <c r="BT262" s="112"/>
      <c r="BU262" s="112"/>
      <c r="BV262" s="112"/>
      <c r="BW262" s="112"/>
      <c r="BX262" s="112"/>
      <c r="BY262" s="112"/>
      <c r="BZ262" s="112"/>
      <c r="CA262" s="112"/>
      <c r="CB262" s="112"/>
      <c r="CC262" s="112"/>
      <c r="CD262" s="112"/>
      <c r="CE262" s="112"/>
      <c r="CF262" s="112"/>
      <c r="CG262" s="112"/>
      <c r="CH262" s="112"/>
      <c r="CI262" s="112"/>
      <c r="CJ262" s="112"/>
      <c r="CK262" s="112"/>
      <c r="CL262" s="112"/>
      <c r="CM262" s="112"/>
      <c r="CN262" s="112"/>
      <c r="CO262" s="112"/>
      <c r="CP262" s="112"/>
      <c r="CQ262" s="112"/>
      <c r="CR262" s="112"/>
      <c r="CS262" s="112"/>
      <c r="CT262" s="112"/>
      <c r="CU262" s="112"/>
      <c r="CV262" s="112"/>
      <c r="CW262" s="112"/>
      <c r="CX262" s="112"/>
      <c r="CY262" s="112"/>
      <c r="CZ262" s="112"/>
      <c r="DA262" s="112"/>
      <c r="DB262" s="112"/>
      <c r="DC262" s="112"/>
      <c r="DD262" s="112"/>
      <c r="DE262" s="112"/>
      <c r="DF262" s="112"/>
      <c r="DG262" s="112"/>
      <c r="DH262" s="112"/>
      <c r="DI262" s="112"/>
      <c r="DJ262" s="112"/>
      <c r="DK262" s="112"/>
      <c r="DL262" s="112"/>
      <c r="DM262" s="112"/>
      <c r="DN262" s="112"/>
      <c r="DO262" s="112"/>
      <c r="DP262" s="112"/>
      <c r="DQ262" s="112"/>
      <c r="DR262" s="112"/>
      <c r="DS262" s="112"/>
      <c r="DT262" s="112"/>
      <c r="DU262" s="112"/>
      <c r="DV262" s="112"/>
      <c r="DW262" s="112"/>
      <c r="DX262" s="112"/>
      <c r="DY262" s="112"/>
      <c r="DZ262" s="112"/>
      <c r="EA262" s="112"/>
      <c r="EB262" s="112"/>
    </row>
    <row r="263" spans="1:132" s="115" customFormat="1" ht="15">
      <c r="A263" s="187" t="s">
        <v>255</v>
      </c>
      <c r="B263" s="188" t="s">
        <v>22</v>
      </c>
      <c r="C263" s="188" t="s">
        <v>7</v>
      </c>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c r="AA263" s="191"/>
      <c r="AB263" s="191"/>
      <c r="AC263" s="191"/>
      <c r="AD263" s="191"/>
      <c r="AE263" s="191"/>
      <c r="AF263" s="191"/>
      <c r="AG263" s="191"/>
      <c r="AH263" s="119"/>
      <c r="AI263" s="112"/>
      <c r="AJ263" s="112"/>
      <c r="AK263" s="112"/>
      <c r="AL263" s="112"/>
      <c r="AM263" s="112"/>
      <c r="AN263" s="112"/>
      <c r="AO263" s="112"/>
      <c r="AP263" s="112"/>
      <c r="AQ263" s="112"/>
      <c r="AR263" s="112"/>
      <c r="AS263" s="112"/>
      <c r="AT263" s="112"/>
      <c r="AU263" s="112"/>
      <c r="AV263" s="112"/>
      <c r="AW263" s="112"/>
      <c r="AX263" s="112"/>
      <c r="AY263" s="112"/>
      <c r="AZ263" s="112"/>
      <c r="BA263" s="112"/>
      <c r="BB263" s="112"/>
      <c r="BC263" s="112"/>
      <c r="BD263" s="112"/>
      <c r="BE263" s="112"/>
      <c r="BF263" s="112"/>
      <c r="BG263" s="112"/>
      <c r="BH263" s="112"/>
      <c r="BI263" s="112"/>
      <c r="BJ263" s="112"/>
      <c r="BK263" s="112"/>
      <c r="BL263" s="112"/>
      <c r="BM263" s="112"/>
      <c r="BN263" s="112"/>
      <c r="BO263" s="112"/>
      <c r="BP263" s="112"/>
      <c r="BQ263" s="112"/>
      <c r="BR263" s="112"/>
      <c r="BS263" s="112"/>
      <c r="BT263" s="112"/>
      <c r="BU263" s="112"/>
      <c r="BV263" s="112"/>
      <c r="BW263" s="112"/>
      <c r="BX263" s="112"/>
      <c r="BY263" s="112"/>
      <c r="BZ263" s="112"/>
      <c r="CA263" s="112"/>
      <c r="CB263" s="112"/>
      <c r="CC263" s="112"/>
      <c r="CD263" s="112"/>
      <c r="CE263" s="112"/>
      <c r="CF263" s="112"/>
      <c r="CG263" s="112"/>
      <c r="CH263" s="112"/>
      <c r="CI263" s="112"/>
      <c r="CJ263" s="112"/>
      <c r="CK263" s="112"/>
      <c r="CL263" s="112"/>
      <c r="CM263" s="112"/>
      <c r="CN263" s="112"/>
      <c r="CO263" s="112"/>
      <c r="CP263" s="112"/>
      <c r="CQ263" s="112"/>
      <c r="CR263" s="112"/>
      <c r="CS263" s="112"/>
      <c r="CT263" s="112"/>
      <c r="CU263" s="112"/>
      <c r="CV263" s="112"/>
      <c r="CW263" s="112"/>
      <c r="CX263" s="112"/>
      <c r="CY263" s="112"/>
      <c r="CZ263" s="112"/>
      <c r="DA263" s="112"/>
      <c r="DB263" s="112"/>
      <c r="DC263" s="112"/>
      <c r="DD263" s="112"/>
      <c r="DE263" s="112"/>
      <c r="DF263" s="112"/>
      <c r="DG263" s="112"/>
      <c r="DH263" s="112"/>
      <c r="DI263" s="112"/>
      <c r="DJ263" s="112"/>
      <c r="DK263" s="112"/>
      <c r="DL263" s="112"/>
      <c r="DM263" s="112"/>
      <c r="DN263" s="112"/>
      <c r="DO263" s="112"/>
      <c r="DP263" s="112"/>
      <c r="DQ263" s="112"/>
      <c r="DR263" s="112"/>
      <c r="DS263" s="112"/>
      <c r="DT263" s="112"/>
      <c r="DU263" s="112"/>
      <c r="DV263" s="112"/>
      <c r="DW263" s="112"/>
      <c r="DX263" s="112"/>
      <c r="DY263" s="112"/>
      <c r="DZ263" s="112"/>
      <c r="EA263" s="112"/>
      <c r="EB263" s="112"/>
    </row>
    <row r="264" spans="1:132" s="115" customFormat="1" ht="30">
      <c r="A264" s="187" t="s">
        <v>256</v>
      </c>
      <c r="B264" s="188" t="s">
        <v>22</v>
      </c>
      <c r="C264" s="188" t="s">
        <v>7</v>
      </c>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c r="AA264" s="191"/>
      <c r="AB264" s="191"/>
      <c r="AC264" s="191"/>
      <c r="AD264" s="191"/>
      <c r="AE264" s="191"/>
      <c r="AF264" s="191"/>
      <c r="AG264" s="191"/>
      <c r="AH264" s="119"/>
      <c r="AI264" s="112"/>
      <c r="AJ264" s="112"/>
      <c r="AK264" s="112"/>
      <c r="AL264" s="112"/>
      <c r="AM264" s="112"/>
      <c r="AN264" s="112"/>
      <c r="AO264" s="112"/>
      <c r="AP264" s="112"/>
      <c r="AQ264" s="112"/>
      <c r="AR264" s="112"/>
      <c r="AS264" s="112"/>
      <c r="AT264" s="112"/>
      <c r="AU264" s="112"/>
      <c r="AV264" s="112"/>
      <c r="AW264" s="112"/>
      <c r="AX264" s="112"/>
      <c r="AY264" s="112"/>
      <c r="AZ264" s="112"/>
      <c r="BA264" s="112"/>
      <c r="BB264" s="112"/>
      <c r="BC264" s="112"/>
      <c r="BD264" s="112"/>
      <c r="BE264" s="112"/>
      <c r="BF264" s="112"/>
      <c r="BG264" s="112"/>
      <c r="BH264" s="112"/>
      <c r="BI264" s="112"/>
      <c r="BJ264" s="112"/>
      <c r="BK264" s="112"/>
      <c r="BL264" s="112"/>
      <c r="BM264" s="112"/>
      <c r="BN264" s="112"/>
      <c r="BO264" s="112"/>
      <c r="BP264" s="112"/>
      <c r="BQ264" s="112"/>
      <c r="BR264" s="112"/>
      <c r="BS264" s="112"/>
      <c r="BT264" s="112"/>
      <c r="BU264" s="112"/>
      <c r="BV264" s="112"/>
      <c r="BW264" s="112"/>
      <c r="BX264" s="112"/>
      <c r="BY264" s="112"/>
      <c r="BZ264" s="112"/>
      <c r="CA264" s="112"/>
      <c r="CB264" s="112"/>
      <c r="CC264" s="112"/>
      <c r="CD264" s="112"/>
      <c r="CE264" s="112"/>
      <c r="CF264" s="112"/>
      <c r="CG264" s="112"/>
      <c r="CH264" s="112"/>
      <c r="CI264" s="112"/>
      <c r="CJ264" s="112"/>
      <c r="CK264" s="112"/>
      <c r="CL264" s="112"/>
      <c r="CM264" s="112"/>
      <c r="CN264" s="112"/>
      <c r="CO264" s="112"/>
      <c r="CP264" s="112"/>
      <c r="CQ264" s="112"/>
      <c r="CR264" s="112"/>
      <c r="CS264" s="112"/>
      <c r="CT264" s="112"/>
      <c r="CU264" s="112"/>
      <c r="CV264" s="112"/>
      <c r="CW264" s="112"/>
      <c r="CX264" s="112"/>
      <c r="CY264" s="112"/>
      <c r="CZ264" s="112"/>
      <c r="DA264" s="112"/>
      <c r="DB264" s="112"/>
      <c r="DC264" s="112"/>
      <c r="DD264" s="112"/>
      <c r="DE264" s="112"/>
      <c r="DF264" s="112"/>
      <c r="DG264" s="112"/>
      <c r="DH264" s="112"/>
      <c r="DI264" s="112"/>
      <c r="DJ264" s="112"/>
      <c r="DK264" s="112"/>
      <c r="DL264" s="112"/>
      <c r="DM264" s="112"/>
      <c r="DN264" s="112"/>
      <c r="DO264" s="112"/>
      <c r="DP264" s="112"/>
      <c r="DQ264" s="112"/>
      <c r="DR264" s="112"/>
      <c r="DS264" s="112"/>
      <c r="DT264" s="112"/>
      <c r="DU264" s="112"/>
      <c r="DV264" s="112"/>
      <c r="DW264" s="112"/>
      <c r="DX264" s="112"/>
      <c r="DY264" s="112"/>
      <c r="DZ264" s="112"/>
      <c r="EA264" s="112"/>
      <c r="EB264" s="112"/>
    </row>
    <row r="265" spans="1:132" s="115" customFormat="1" ht="15">
      <c r="A265" s="187" t="s">
        <v>257</v>
      </c>
      <c r="B265" s="188" t="s">
        <v>22</v>
      </c>
      <c r="C265" s="188" t="s">
        <v>7</v>
      </c>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c r="AA265" s="191"/>
      <c r="AB265" s="191"/>
      <c r="AC265" s="191"/>
      <c r="AD265" s="191"/>
      <c r="AE265" s="191"/>
      <c r="AF265" s="191"/>
      <c r="AG265" s="191"/>
      <c r="AH265" s="119"/>
      <c r="AI265" s="112"/>
      <c r="AJ265" s="112"/>
      <c r="AK265" s="112"/>
      <c r="AL265" s="112"/>
      <c r="AM265" s="112"/>
      <c r="AN265" s="112"/>
      <c r="AO265" s="112"/>
      <c r="AP265" s="112"/>
      <c r="AQ265" s="112"/>
      <c r="AR265" s="112"/>
      <c r="AS265" s="112"/>
      <c r="AT265" s="112"/>
      <c r="AU265" s="112"/>
      <c r="AV265" s="112"/>
      <c r="AW265" s="112"/>
      <c r="AX265" s="112"/>
      <c r="AY265" s="112"/>
      <c r="AZ265" s="112"/>
      <c r="BA265" s="112"/>
      <c r="BB265" s="112"/>
      <c r="BC265" s="112"/>
      <c r="BD265" s="112"/>
      <c r="BE265" s="112"/>
      <c r="BF265" s="112"/>
      <c r="BG265" s="112"/>
      <c r="BH265" s="112"/>
      <c r="BI265" s="112"/>
      <c r="BJ265" s="112"/>
      <c r="BK265" s="112"/>
      <c r="BL265" s="112"/>
      <c r="BM265" s="112"/>
      <c r="BN265" s="112"/>
      <c r="BO265" s="112"/>
      <c r="BP265" s="112"/>
      <c r="BQ265" s="112"/>
      <c r="BR265" s="112"/>
      <c r="BS265" s="112"/>
      <c r="BT265" s="112"/>
      <c r="BU265" s="112"/>
      <c r="BV265" s="112"/>
      <c r="BW265" s="112"/>
      <c r="BX265" s="112"/>
      <c r="BY265" s="112"/>
      <c r="BZ265" s="112"/>
      <c r="CA265" s="112"/>
      <c r="CB265" s="112"/>
      <c r="CC265" s="112"/>
      <c r="CD265" s="112"/>
      <c r="CE265" s="112"/>
      <c r="CF265" s="112"/>
      <c r="CG265" s="112"/>
      <c r="CH265" s="112"/>
      <c r="CI265" s="112"/>
      <c r="CJ265" s="112"/>
      <c r="CK265" s="112"/>
      <c r="CL265" s="112"/>
      <c r="CM265" s="112"/>
      <c r="CN265" s="112"/>
      <c r="CO265" s="112"/>
      <c r="CP265" s="112"/>
      <c r="CQ265" s="112"/>
      <c r="CR265" s="112"/>
      <c r="CS265" s="112"/>
      <c r="CT265" s="112"/>
      <c r="CU265" s="112"/>
      <c r="CV265" s="112"/>
      <c r="CW265" s="112"/>
      <c r="CX265" s="112"/>
      <c r="CY265" s="112"/>
      <c r="CZ265" s="112"/>
      <c r="DA265" s="112"/>
      <c r="DB265" s="112"/>
      <c r="DC265" s="112"/>
      <c r="DD265" s="112"/>
      <c r="DE265" s="112"/>
      <c r="DF265" s="112"/>
      <c r="DG265" s="112"/>
      <c r="DH265" s="112"/>
      <c r="DI265" s="112"/>
      <c r="DJ265" s="112"/>
      <c r="DK265" s="112"/>
      <c r="DL265" s="112"/>
      <c r="DM265" s="112"/>
      <c r="DN265" s="112"/>
      <c r="DO265" s="112"/>
      <c r="DP265" s="112"/>
      <c r="DQ265" s="112"/>
      <c r="DR265" s="112"/>
      <c r="DS265" s="112"/>
      <c r="DT265" s="112"/>
      <c r="DU265" s="112"/>
      <c r="DV265" s="112"/>
      <c r="DW265" s="112"/>
      <c r="DX265" s="112"/>
      <c r="DY265" s="112"/>
      <c r="DZ265" s="112"/>
      <c r="EA265" s="112"/>
      <c r="EB265" s="112"/>
    </row>
    <row r="266" spans="1:132" s="115" customFormat="1" ht="15.35" thickBot="1">
      <c r="A266" s="125"/>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c r="AC266" s="126"/>
      <c r="AD266" s="126"/>
      <c r="AE266" s="126"/>
      <c r="AF266" s="126"/>
      <c r="AG266" s="126"/>
      <c r="AH266" s="127"/>
      <c r="AI266" s="112"/>
      <c r="AJ266" s="112"/>
      <c r="AK266" s="112"/>
      <c r="AL266" s="112"/>
      <c r="AM266" s="112"/>
      <c r="AN266" s="112"/>
      <c r="AO266" s="112"/>
      <c r="AP266" s="112"/>
      <c r="AQ266" s="112"/>
      <c r="AR266" s="112"/>
      <c r="AS266" s="112"/>
      <c r="AT266" s="112"/>
      <c r="AU266" s="112"/>
      <c r="AV266" s="112"/>
      <c r="AW266" s="112"/>
      <c r="AX266" s="112"/>
      <c r="AY266" s="112"/>
      <c r="AZ266" s="112"/>
      <c r="BA266" s="112"/>
      <c r="BB266" s="112"/>
      <c r="BC266" s="112"/>
      <c r="BD266" s="112"/>
      <c r="BE266" s="112"/>
      <c r="BF266" s="112"/>
      <c r="BG266" s="112"/>
      <c r="BH266" s="112"/>
      <c r="BI266" s="112"/>
      <c r="BJ266" s="112"/>
      <c r="BK266" s="112"/>
      <c r="BL266" s="112"/>
      <c r="BM266" s="112"/>
      <c r="BN266" s="112"/>
      <c r="BO266" s="112"/>
      <c r="BP266" s="112"/>
      <c r="BQ266" s="112"/>
      <c r="BR266" s="112"/>
      <c r="BS266" s="112"/>
      <c r="BT266" s="112"/>
      <c r="BU266" s="112"/>
      <c r="BV266" s="112"/>
      <c r="BW266" s="112"/>
      <c r="BX266" s="112"/>
      <c r="BY266" s="112"/>
      <c r="BZ266" s="112"/>
      <c r="CA266" s="112"/>
      <c r="CB266" s="112"/>
      <c r="CC266" s="112"/>
      <c r="CD266" s="112"/>
      <c r="CE266" s="112"/>
      <c r="CF266" s="112"/>
      <c r="CG266" s="112"/>
      <c r="CH266" s="112"/>
      <c r="CI266" s="112"/>
      <c r="CJ266" s="112"/>
      <c r="CK266" s="112"/>
      <c r="CL266" s="112"/>
      <c r="CM266" s="112"/>
      <c r="CN266" s="112"/>
      <c r="CO266" s="112"/>
      <c r="CP266" s="112"/>
      <c r="CQ266" s="112"/>
      <c r="CR266" s="112"/>
      <c r="CS266" s="112"/>
      <c r="CT266" s="112"/>
      <c r="CU266" s="112"/>
      <c r="CV266" s="112"/>
      <c r="CW266" s="112"/>
      <c r="CX266" s="112"/>
      <c r="CY266" s="112"/>
      <c r="CZ266" s="112"/>
      <c r="DA266" s="112"/>
      <c r="DB266" s="112"/>
      <c r="DC266" s="112"/>
      <c r="DD266" s="112"/>
      <c r="DE266" s="112"/>
      <c r="DF266" s="112"/>
      <c r="DG266" s="112"/>
      <c r="DH266" s="112"/>
      <c r="DI266" s="112"/>
      <c r="DJ266" s="112"/>
      <c r="DK266" s="112"/>
      <c r="DL266" s="112"/>
      <c r="DM266" s="112"/>
      <c r="DN266" s="112"/>
      <c r="DO266" s="112"/>
      <c r="DP266" s="112"/>
      <c r="DQ266" s="112"/>
      <c r="DR266" s="112"/>
      <c r="DS266" s="112"/>
      <c r="DT266" s="112"/>
      <c r="DU266" s="112"/>
      <c r="DV266" s="112"/>
      <c r="DW266" s="112"/>
      <c r="DX266" s="112"/>
      <c r="DY266" s="112"/>
      <c r="DZ266" s="112"/>
      <c r="EA266" s="112"/>
      <c r="EB266" s="112"/>
    </row>
    <row r="267" spans="1:132" s="19" customFormat="1">
      <c r="A267" s="181"/>
      <c r="AI267" s="97"/>
      <c r="AJ267" s="97"/>
      <c r="AK267" s="97"/>
      <c r="AL267" s="97"/>
      <c r="AM267" s="97"/>
      <c r="AN267" s="97"/>
      <c r="AO267" s="97"/>
      <c r="AP267" s="97"/>
      <c r="AQ267" s="97"/>
      <c r="AR267" s="97"/>
      <c r="AS267" s="97"/>
      <c r="AT267" s="97"/>
      <c r="AU267" s="97"/>
      <c r="AV267" s="97"/>
      <c r="AW267" s="97"/>
      <c r="AX267" s="97"/>
      <c r="AY267" s="97"/>
      <c r="AZ267" s="97"/>
      <c r="BA267" s="97"/>
      <c r="BB267" s="97"/>
      <c r="BC267" s="97"/>
      <c r="BD267" s="97"/>
      <c r="BE267" s="97"/>
      <c r="BF267" s="97"/>
      <c r="BG267" s="97"/>
      <c r="BH267" s="97"/>
      <c r="BI267" s="97"/>
      <c r="BJ267" s="97"/>
      <c r="BK267" s="97"/>
      <c r="BL267" s="97"/>
      <c r="BM267" s="97"/>
      <c r="BN267" s="97"/>
      <c r="BO267" s="97"/>
      <c r="BP267" s="97"/>
      <c r="BQ267" s="97"/>
      <c r="BR267" s="97"/>
      <c r="BS267" s="97"/>
      <c r="BT267" s="97"/>
      <c r="BU267" s="97"/>
      <c r="BV267" s="97"/>
      <c r="BW267" s="97"/>
      <c r="BX267" s="97"/>
      <c r="BY267" s="97"/>
      <c r="BZ267" s="97"/>
      <c r="CA267" s="97"/>
      <c r="CB267" s="97"/>
      <c r="CC267" s="97"/>
      <c r="CD267" s="97"/>
      <c r="CE267" s="97"/>
      <c r="CF267" s="97"/>
      <c r="CG267" s="97"/>
      <c r="CH267" s="97"/>
      <c r="CI267" s="97"/>
      <c r="CJ267" s="97"/>
      <c r="CK267" s="97"/>
      <c r="CL267" s="97"/>
      <c r="CM267" s="97"/>
      <c r="CN267" s="97"/>
      <c r="CO267" s="97"/>
      <c r="CP267" s="97"/>
      <c r="CQ267" s="97"/>
      <c r="CR267" s="97"/>
      <c r="CS267" s="97"/>
      <c r="CT267" s="97"/>
      <c r="CU267" s="97"/>
      <c r="CV267" s="97"/>
      <c r="CW267" s="97"/>
      <c r="CX267" s="97"/>
      <c r="CY267" s="97"/>
      <c r="CZ267" s="97"/>
      <c r="DA267" s="97"/>
      <c r="DB267" s="97"/>
      <c r="DC267" s="97"/>
      <c r="DD267" s="97"/>
      <c r="DE267" s="97"/>
      <c r="DF267" s="97"/>
      <c r="DG267" s="97"/>
      <c r="DH267" s="97"/>
      <c r="DI267" s="97"/>
      <c r="DJ267" s="97"/>
      <c r="DK267" s="97"/>
      <c r="DL267" s="97"/>
      <c r="DM267" s="97"/>
      <c r="DN267" s="97"/>
      <c r="DO267" s="97"/>
      <c r="DP267" s="97"/>
      <c r="DQ267" s="97"/>
      <c r="DR267" s="97"/>
      <c r="DS267" s="97"/>
      <c r="DT267" s="97"/>
      <c r="DU267" s="97"/>
      <c r="DV267" s="97"/>
      <c r="DW267" s="97"/>
      <c r="DX267" s="97"/>
      <c r="DY267" s="97"/>
      <c r="DZ267" s="97"/>
      <c r="EA267" s="97"/>
      <c r="EB267" s="97"/>
    </row>
    <row r="268" spans="1:132" s="19" customFormat="1">
      <c r="A268" s="181"/>
      <c r="AI268" s="97"/>
      <c r="AJ268" s="97"/>
      <c r="AK268" s="97"/>
      <c r="AL268" s="97"/>
      <c r="AM268" s="97"/>
      <c r="AN268" s="97"/>
      <c r="AO268" s="97"/>
      <c r="AP268" s="97"/>
      <c r="AQ268" s="97"/>
      <c r="AR268" s="97"/>
      <c r="AS268" s="97"/>
      <c r="AT268" s="97"/>
      <c r="AU268" s="97"/>
      <c r="AV268" s="97"/>
      <c r="AW268" s="97"/>
      <c r="AX268" s="97"/>
      <c r="AY268" s="97"/>
      <c r="AZ268" s="97"/>
      <c r="BA268" s="97"/>
      <c r="BB268" s="97"/>
      <c r="BC268" s="97"/>
      <c r="BD268" s="97"/>
      <c r="BE268" s="97"/>
      <c r="BF268" s="97"/>
      <c r="BG268" s="97"/>
      <c r="BH268" s="97"/>
      <c r="BI268" s="97"/>
      <c r="BJ268" s="97"/>
      <c r="BK268" s="97"/>
      <c r="BL268" s="97"/>
      <c r="BM268" s="97"/>
      <c r="BN268" s="97"/>
      <c r="BO268" s="97"/>
      <c r="BP268" s="97"/>
      <c r="BQ268" s="97"/>
      <c r="BR268" s="97"/>
      <c r="BS268" s="97"/>
      <c r="BT268" s="97"/>
      <c r="BU268" s="97"/>
      <c r="BV268" s="97"/>
      <c r="BW268" s="97"/>
      <c r="BX268" s="97"/>
      <c r="BY268" s="97"/>
      <c r="BZ268" s="97"/>
      <c r="CA268" s="97"/>
      <c r="CB268" s="97"/>
      <c r="CC268" s="97"/>
      <c r="CD268" s="97"/>
      <c r="CE268" s="97"/>
      <c r="CF268" s="97"/>
      <c r="CG268" s="97"/>
      <c r="CH268" s="97"/>
      <c r="CI268" s="97"/>
      <c r="CJ268" s="97"/>
      <c r="CK268" s="97"/>
      <c r="CL268" s="97"/>
      <c r="CM268" s="97"/>
      <c r="CN268" s="97"/>
      <c r="CO268" s="97"/>
      <c r="CP268" s="97"/>
      <c r="CQ268" s="97"/>
      <c r="CR268" s="97"/>
      <c r="CS268" s="97"/>
      <c r="CT268" s="97"/>
      <c r="CU268" s="97"/>
      <c r="CV268" s="97"/>
      <c r="CW268" s="97"/>
      <c r="CX268" s="97"/>
      <c r="CY268" s="97"/>
      <c r="CZ268" s="97"/>
      <c r="DA268" s="97"/>
      <c r="DB268" s="97"/>
      <c r="DC268" s="97"/>
      <c r="DD268" s="97"/>
      <c r="DE268" s="97"/>
      <c r="DF268" s="97"/>
      <c r="DG268" s="97"/>
      <c r="DH268" s="97"/>
      <c r="DI268" s="97"/>
      <c r="DJ268" s="97"/>
      <c r="DK268" s="97"/>
      <c r="DL268" s="97"/>
      <c r="DM268" s="97"/>
      <c r="DN268" s="97"/>
      <c r="DO268" s="97"/>
      <c r="DP268" s="97"/>
      <c r="DQ268" s="97"/>
      <c r="DR268" s="97"/>
      <c r="DS268" s="97"/>
      <c r="DT268" s="97"/>
      <c r="DU268" s="97"/>
      <c r="DV268" s="97"/>
      <c r="DW268" s="97"/>
      <c r="DX268" s="97"/>
      <c r="DY268" s="97"/>
      <c r="DZ268" s="97"/>
      <c r="EA268" s="97"/>
      <c r="EB268" s="97"/>
    </row>
    <row r="269" spans="1:132" s="19" customFormat="1">
      <c r="A269" s="181"/>
      <c r="AI269" s="97"/>
      <c r="AJ269" s="97"/>
      <c r="AK269" s="97"/>
      <c r="AL269" s="97"/>
      <c r="AM269" s="97"/>
      <c r="AN269" s="97"/>
      <c r="AO269" s="97"/>
      <c r="AP269" s="97"/>
      <c r="AQ269" s="97"/>
      <c r="AR269" s="97"/>
      <c r="AS269" s="97"/>
      <c r="AT269" s="97"/>
      <c r="AU269" s="97"/>
      <c r="AV269" s="97"/>
      <c r="AW269" s="97"/>
      <c r="AX269" s="97"/>
      <c r="AY269" s="97"/>
      <c r="AZ269" s="97"/>
      <c r="BA269" s="97"/>
      <c r="BB269" s="97"/>
      <c r="BC269" s="97"/>
      <c r="BD269" s="97"/>
      <c r="BE269" s="97"/>
      <c r="BF269" s="97"/>
      <c r="BG269" s="97"/>
      <c r="BH269" s="97"/>
      <c r="BI269" s="97"/>
      <c r="BJ269" s="97"/>
      <c r="BK269" s="97"/>
      <c r="BL269" s="97"/>
      <c r="BM269" s="97"/>
      <c r="BN269" s="97"/>
      <c r="BO269" s="97"/>
      <c r="BP269" s="97"/>
      <c r="BQ269" s="97"/>
      <c r="BR269" s="97"/>
      <c r="BS269" s="97"/>
      <c r="BT269" s="97"/>
      <c r="BU269" s="97"/>
      <c r="BV269" s="97"/>
      <c r="BW269" s="97"/>
      <c r="BX269" s="97"/>
      <c r="BY269" s="97"/>
      <c r="BZ269" s="97"/>
      <c r="CA269" s="97"/>
      <c r="CB269" s="97"/>
      <c r="CC269" s="97"/>
      <c r="CD269" s="97"/>
      <c r="CE269" s="97"/>
      <c r="CF269" s="97"/>
      <c r="CG269" s="97"/>
      <c r="CH269" s="97"/>
      <c r="CI269" s="97"/>
      <c r="CJ269" s="97"/>
      <c r="CK269" s="97"/>
      <c r="CL269" s="97"/>
      <c r="CM269" s="97"/>
      <c r="CN269" s="97"/>
      <c r="CO269" s="97"/>
      <c r="CP269" s="97"/>
      <c r="CQ269" s="97"/>
      <c r="CR269" s="97"/>
      <c r="CS269" s="97"/>
      <c r="CT269" s="97"/>
      <c r="CU269" s="97"/>
      <c r="CV269" s="97"/>
      <c r="CW269" s="97"/>
      <c r="CX269" s="97"/>
      <c r="CY269" s="97"/>
      <c r="CZ269" s="97"/>
      <c r="DA269" s="97"/>
      <c r="DB269" s="97"/>
      <c r="DC269" s="97"/>
      <c r="DD269" s="97"/>
      <c r="DE269" s="97"/>
      <c r="DF269" s="97"/>
      <c r="DG269" s="97"/>
      <c r="DH269" s="97"/>
      <c r="DI269" s="97"/>
      <c r="DJ269" s="97"/>
      <c r="DK269" s="97"/>
      <c r="DL269" s="97"/>
      <c r="DM269" s="97"/>
      <c r="DN269" s="97"/>
      <c r="DO269" s="97"/>
      <c r="DP269" s="97"/>
      <c r="DQ269" s="97"/>
      <c r="DR269" s="97"/>
      <c r="DS269" s="97"/>
      <c r="DT269" s="97"/>
      <c r="DU269" s="97"/>
      <c r="DV269" s="97"/>
      <c r="DW269" s="97"/>
      <c r="DX269" s="97"/>
      <c r="DY269" s="97"/>
      <c r="DZ269" s="97"/>
      <c r="EA269" s="97"/>
      <c r="EB269" s="97"/>
    </row>
    <row r="270" spans="1:132" s="19" customFormat="1">
      <c r="A270" s="181"/>
      <c r="AI270" s="97"/>
      <c r="AJ270" s="97"/>
      <c r="AK270" s="97"/>
      <c r="AL270" s="97"/>
      <c r="AM270" s="97"/>
      <c r="AN270" s="97"/>
      <c r="AO270" s="97"/>
      <c r="AP270" s="97"/>
      <c r="AQ270" s="97"/>
      <c r="AR270" s="97"/>
      <c r="AS270" s="97"/>
      <c r="AT270" s="97"/>
      <c r="AU270" s="97"/>
      <c r="AV270" s="97"/>
      <c r="AW270" s="97"/>
      <c r="AX270" s="97"/>
      <c r="AY270" s="97"/>
      <c r="AZ270" s="97"/>
      <c r="BA270" s="97"/>
      <c r="BB270" s="97"/>
      <c r="BC270" s="97"/>
      <c r="BD270" s="97"/>
      <c r="BE270" s="97"/>
      <c r="BF270" s="97"/>
      <c r="BG270" s="97"/>
      <c r="BH270" s="97"/>
      <c r="BI270" s="97"/>
      <c r="BJ270" s="97"/>
      <c r="BK270" s="97"/>
      <c r="BL270" s="97"/>
      <c r="BM270" s="97"/>
      <c r="BN270" s="97"/>
      <c r="BO270" s="97"/>
      <c r="BP270" s="97"/>
      <c r="BQ270" s="97"/>
      <c r="BR270" s="97"/>
      <c r="BS270" s="97"/>
      <c r="BT270" s="97"/>
      <c r="BU270" s="97"/>
      <c r="BV270" s="97"/>
      <c r="BW270" s="97"/>
      <c r="BX270" s="97"/>
      <c r="BY270" s="97"/>
      <c r="BZ270" s="97"/>
      <c r="CA270" s="97"/>
      <c r="CB270" s="97"/>
      <c r="CC270" s="97"/>
      <c r="CD270" s="97"/>
      <c r="CE270" s="97"/>
      <c r="CF270" s="97"/>
      <c r="CG270" s="97"/>
      <c r="CH270" s="97"/>
      <c r="CI270" s="97"/>
      <c r="CJ270" s="97"/>
      <c r="CK270" s="97"/>
      <c r="CL270" s="97"/>
      <c r="CM270" s="97"/>
      <c r="CN270" s="97"/>
      <c r="CO270" s="97"/>
      <c r="CP270" s="97"/>
      <c r="CQ270" s="97"/>
      <c r="CR270" s="97"/>
      <c r="CS270" s="97"/>
      <c r="CT270" s="97"/>
      <c r="CU270" s="97"/>
      <c r="CV270" s="97"/>
      <c r="CW270" s="97"/>
      <c r="CX270" s="97"/>
      <c r="CY270" s="97"/>
      <c r="CZ270" s="97"/>
      <c r="DA270" s="97"/>
      <c r="DB270" s="97"/>
      <c r="DC270" s="97"/>
      <c r="DD270" s="97"/>
      <c r="DE270" s="97"/>
      <c r="DF270" s="97"/>
      <c r="DG270" s="97"/>
      <c r="DH270" s="97"/>
      <c r="DI270" s="97"/>
      <c r="DJ270" s="97"/>
      <c r="DK270" s="97"/>
      <c r="DL270" s="97"/>
      <c r="DM270" s="97"/>
      <c r="DN270" s="97"/>
      <c r="DO270" s="97"/>
      <c r="DP270" s="97"/>
      <c r="DQ270" s="97"/>
      <c r="DR270" s="97"/>
      <c r="DS270" s="97"/>
      <c r="DT270" s="97"/>
      <c r="DU270" s="97"/>
      <c r="DV270" s="97"/>
      <c r="DW270" s="97"/>
      <c r="DX270" s="97"/>
      <c r="DY270" s="97"/>
      <c r="DZ270" s="97"/>
      <c r="EA270" s="97"/>
      <c r="EB270" s="97"/>
    </row>
    <row r="271" spans="1:132" s="19" customFormat="1">
      <c r="A271" s="181"/>
      <c r="AI271" s="97"/>
      <c r="AJ271" s="97"/>
      <c r="AK271" s="97"/>
      <c r="AL271" s="97"/>
      <c r="AM271" s="97"/>
      <c r="AN271" s="97"/>
      <c r="AO271" s="97"/>
      <c r="AP271" s="97"/>
      <c r="AQ271" s="97"/>
      <c r="AR271" s="97"/>
      <c r="AS271" s="97"/>
      <c r="AT271" s="97"/>
      <c r="AU271" s="97"/>
      <c r="AV271" s="97"/>
      <c r="AW271" s="97"/>
      <c r="AX271" s="97"/>
      <c r="AY271" s="97"/>
      <c r="AZ271" s="97"/>
      <c r="BA271" s="97"/>
      <c r="BB271" s="97"/>
      <c r="BC271" s="97"/>
      <c r="BD271" s="97"/>
      <c r="BE271" s="97"/>
      <c r="BF271" s="97"/>
      <c r="BG271" s="97"/>
      <c r="BH271" s="97"/>
      <c r="BI271" s="97"/>
      <c r="BJ271" s="97"/>
      <c r="BK271" s="97"/>
      <c r="BL271" s="97"/>
      <c r="BM271" s="97"/>
      <c r="BN271" s="97"/>
      <c r="BO271" s="97"/>
      <c r="BP271" s="97"/>
      <c r="BQ271" s="97"/>
      <c r="BR271" s="97"/>
      <c r="BS271" s="97"/>
      <c r="BT271" s="97"/>
      <c r="BU271" s="97"/>
      <c r="BV271" s="97"/>
      <c r="BW271" s="97"/>
      <c r="BX271" s="97"/>
      <c r="BY271" s="97"/>
      <c r="BZ271" s="97"/>
      <c r="CA271" s="97"/>
      <c r="CB271" s="97"/>
      <c r="CC271" s="97"/>
      <c r="CD271" s="97"/>
      <c r="CE271" s="97"/>
      <c r="CF271" s="97"/>
      <c r="CG271" s="97"/>
      <c r="CH271" s="97"/>
      <c r="CI271" s="97"/>
      <c r="CJ271" s="97"/>
      <c r="CK271" s="97"/>
      <c r="CL271" s="97"/>
      <c r="CM271" s="97"/>
      <c r="CN271" s="97"/>
      <c r="CO271" s="97"/>
      <c r="CP271" s="97"/>
      <c r="CQ271" s="97"/>
      <c r="CR271" s="97"/>
      <c r="CS271" s="97"/>
      <c r="CT271" s="97"/>
      <c r="CU271" s="97"/>
      <c r="CV271" s="97"/>
      <c r="CW271" s="97"/>
      <c r="CX271" s="97"/>
      <c r="CY271" s="97"/>
      <c r="CZ271" s="97"/>
      <c r="DA271" s="97"/>
      <c r="DB271" s="97"/>
      <c r="DC271" s="97"/>
      <c r="DD271" s="97"/>
      <c r="DE271" s="97"/>
      <c r="DF271" s="97"/>
      <c r="DG271" s="97"/>
      <c r="DH271" s="97"/>
      <c r="DI271" s="97"/>
      <c r="DJ271" s="97"/>
      <c r="DK271" s="97"/>
      <c r="DL271" s="97"/>
      <c r="DM271" s="97"/>
      <c r="DN271" s="97"/>
      <c r="DO271" s="97"/>
      <c r="DP271" s="97"/>
      <c r="DQ271" s="97"/>
      <c r="DR271" s="97"/>
      <c r="DS271" s="97"/>
      <c r="DT271" s="97"/>
      <c r="DU271" s="97"/>
      <c r="DV271" s="97"/>
      <c r="DW271" s="97"/>
      <c r="DX271" s="97"/>
      <c r="DY271" s="97"/>
      <c r="DZ271" s="97"/>
      <c r="EA271" s="97"/>
      <c r="EB271" s="97"/>
    </row>
    <row r="272" spans="1:132" s="19" customFormat="1">
      <c r="A272" s="181"/>
      <c r="AI272" s="97"/>
      <c r="AJ272" s="97"/>
      <c r="AK272" s="97"/>
      <c r="AL272" s="97"/>
      <c r="AM272" s="97"/>
      <c r="AN272" s="97"/>
      <c r="AO272" s="97"/>
      <c r="AP272" s="97"/>
      <c r="AQ272" s="97"/>
      <c r="AR272" s="97"/>
      <c r="AS272" s="97"/>
      <c r="AT272" s="97"/>
      <c r="AU272" s="97"/>
      <c r="AV272" s="97"/>
      <c r="AW272" s="97"/>
      <c r="AX272" s="97"/>
      <c r="AY272" s="97"/>
      <c r="AZ272" s="97"/>
      <c r="BA272" s="97"/>
      <c r="BB272" s="97"/>
      <c r="BC272" s="97"/>
      <c r="BD272" s="97"/>
      <c r="BE272" s="97"/>
      <c r="BF272" s="97"/>
      <c r="BG272" s="97"/>
      <c r="BH272" s="97"/>
      <c r="BI272" s="97"/>
      <c r="BJ272" s="97"/>
      <c r="BK272" s="97"/>
      <c r="BL272" s="97"/>
      <c r="BM272" s="97"/>
      <c r="BN272" s="97"/>
      <c r="BO272" s="97"/>
      <c r="BP272" s="97"/>
      <c r="BQ272" s="97"/>
      <c r="BR272" s="97"/>
      <c r="BS272" s="97"/>
      <c r="BT272" s="97"/>
      <c r="BU272" s="97"/>
      <c r="BV272" s="97"/>
      <c r="BW272" s="97"/>
      <c r="BX272" s="97"/>
      <c r="BY272" s="97"/>
      <c r="BZ272" s="97"/>
      <c r="CA272" s="97"/>
      <c r="CB272" s="97"/>
      <c r="CC272" s="97"/>
      <c r="CD272" s="97"/>
      <c r="CE272" s="97"/>
      <c r="CF272" s="97"/>
      <c r="CG272" s="97"/>
      <c r="CH272" s="97"/>
      <c r="CI272" s="97"/>
      <c r="CJ272" s="97"/>
      <c r="CK272" s="97"/>
      <c r="CL272" s="97"/>
      <c r="CM272" s="97"/>
      <c r="CN272" s="97"/>
      <c r="CO272" s="97"/>
      <c r="CP272" s="97"/>
      <c r="CQ272" s="97"/>
      <c r="CR272" s="97"/>
      <c r="CS272" s="97"/>
      <c r="CT272" s="97"/>
      <c r="CU272" s="97"/>
      <c r="CV272" s="97"/>
      <c r="CW272" s="97"/>
      <c r="CX272" s="97"/>
      <c r="CY272" s="97"/>
      <c r="CZ272" s="97"/>
      <c r="DA272" s="97"/>
      <c r="DB272" s="97"/>
      <c r="DC272" s="97"/>
      <c r="DD272" s="97"/>
      <c r="DE272" s="97"/>
      <c r="DF272" s="97"/>
      <c r="DG272" s="97"/>
      <c r="DH272" s="97"/>
      <c r="DI272" s="97"/>
      <c r="DJ272" s="97"/>
      <c r="DK272" s="97"/>
      <c r="DL272" s="97"/>
      <c r="DM272" s="97"/>
      <c r="DN272" s="97"/>
      <c r="DO272" s="97"/>
      <c r="DP272" s="97"/>
      <c r="DQ272" s="97"/>
      <c r="DR272" s="97"/>
      <c r="DS272" s="97"/>
      <c r="DT272" s="97"/>
      <c r="DU272" s="97"/>
      <c r="DV272" s="97"/>
      <c r="DW272" s="97"/>
      <c r="DX272" s="97"/>
      <c r="DY272" s="97"/>
      <c r="DZ272" s="97"/>
      <c r="EA272" s="97"/>
      <c r="EB272" s="97"/>
    </row>
    <row r="273" spans="1:132" s="19" customFormat="1">
      <c r="A273" s="181"/>
      <c r="AI273" s="97"/>
      <c r="AJ273" s="97"/>
      <c r="AK273" s="97"/>
      <c r="AL273" s="97"/>
      <c r="AM273" s="97"/>
      <c r="AN273" s="97"/>
      <c r="AO273" s="97"/>
      <c r="AP273" s="97"/>
      <c r="AQ273" s="97"/>
      <c r="AR273" s="97"/>
      <c r="AS273" s="97"/>
      <c r="AT273" s="97"/>
      <c r="AU273" s="97"/>
      <c r="AV273" s="97"/>
      <c r="AW273" s="97"/>
      <c r="AX273" s="97"/>
      <c r="AY273" s="97"/>
      <c r="AZ273" s="97"/>
      <c r="BA273" s="97"/>
      <c r="BB273" s="97"/>
      <c r="BC273" s="97"/>
      <c r="BD273" s="97"/>
      <c r="BE273" s="97"/>
      <c r="BF273" s="97"/>
      <c r="BG273" s="97"/>
      <c r="BH273" s="97"/>
      <c r="BI273" s="97"/>
      <c r="BJ273" s="97"/>
      <c r="BK273" s="97"/>
      <c r="BL273" s="97"/>
      <c r="BM273" s="97"/>
      <c r="BN273" s="97"/>
      <c r="BO273" s="97"/>
      <c r="BP273" s="97"/>
      <c r="BQ273" s="97"/>
      <c r="BR273" s="97"/>
      <c r="BS273" s="97"/>
      <c r="BT273" s="97"/>
      <c r="BU273" s="97"/>
      <c r="BV273" s="97"/>
      <c r="BW273" s="97"/>
      <c r="BX273" s="97"/>
      <c r="BY273" s="97"/>
      <c r="BZ273" s="97"/>
      <c r="CA273" s="97"/>
      <c r="CB273" s="97"/>
      <c r="CC273" s="97"/>
      <c r="CD273" s="97"/>
      <c r="CE273" s="97"/>
      <c r="CF273" s="97"/>
      <c r="CG273" s="97"/>
      <c r="CH273" s="97"/>
      <c r="CI273" s="97"/>
      <c r="CJ273" s="97"/>
      <c r="CK273" s="97"/>
      <c r="CL273" s="97"/>
      <c r="CM273" s="97"/>
      <c r="CN273" s="97"/>
      <c r="CO273" s="97"/>
      <c r="CP273" s="97"/>
      <c r="CQ273" s="97"/>
      <c r="CR273" s="97"/>
      <c r="CS273" s="97"/>
      <c r="CT273" s="97"/>
      <c r="CU273" s="97"/>
      <c r="CV273" s="97"/>
      <c r="CW273" s="97"/>
      <c r="CX273" s="97"/>
      <c r="CY273" s="97"/>
      <c r="CZ273" s="97"/>
      <c r="DA273" s="97"/>
      <c r="DB273" s="97"/>
      <c r="DC273" s="97"/>
      <c r="DD273" s="97"/>
      <c r="DE273" s="97"/>
      <c r="DF273" s="97"/>
      <c r="DG273" s="97"/>
      <c r="DH273" s="97"/>
      <c r="DI273" s="97"/>
      <c r="DJ273" s="97"/>
      <c r="DK273" s="97"/>
      <c r="DL273" s="97"/>
      <c r="DM273" s="97"/>
      <c r="DN273" s="97"/>
      <c r="DO273" s="97"/>
      <c r="DP273" s="97"/>
      <c r="DQ273" s="97"/>
      <c r="DR273" s="97"/>
      <c r="DS273" s="97"/>
      <c r="DT273" s="97"/>
      <c r="DU273" s="97"/>
      <c r="DV273" s="97"/>
      <c r="DW273" s="97"/>
      <c r="DX273" s="97"/>
      <c r="DY273" s="97"/>
      <c r="DZ273" s="97"/>
      <c r="EA273" s="97"/>
      <c r="EB273" s="97"/>
    </row>
    <row r="274" spans="1:132" s="19" customFormat="1">
      <c r="A274" s="181"/>
      <c r="AI274" s="97"/>
      <c r="AJ274" s="97"/>
      <c r="AK274" s="97"/>
      <c r="AL274" s="97"/>
      <c r="AM274" s="97"/>
      <c r="AN274" s="97"/>
      <c r="AO274" s="97"/>
      <c r="AP274" s="97"/>
      <c r="AQ274" s="97"/>
      <c r="AR274" s="97"/>
      <c r="AS274" s="97"/>
      <c r="AT274" s="97"/>
      <c r="AU274" s="97"/>
      <c r="AV274" s="97"/>
      <c r="AW274" s="97"/>
      <c r="AX274" s="97"/>
      <c r="AY274" s="97"/>
      <c r="AZ274" s="97"/>
      <c r="BA274" s="97"/>
      <c r="BB274" s="97"/>
      <c r="BC274" s="97"/>
      <c r="BD274" s="97"/>
      <c r="BE274" s="97"/>
      <c r="BF274" s="97"/>
      <c r="BG274" s="97"/>
      <c r="BH274" s="97"/>
      <c r="BI274" s="97"/>
      <c r="BJ274" s="97"/>
      <c r="BK274" s="97"/>
      <c r="BL274" s="97"/>
      <c r="BM274" s="97"/>
      <c r="BN274" s="97"/>
      <c r="BO274" s="97"/>
      <c r="BP274" s="97"/>
      <c r="BQ274" s="97"/>
      <c r="BR274" s="97"/>
      <c r="BS274" s="97"/>
      <c r="BT274" s="97"/>
      <c r="BU274" s="97"/>
      <c r="BV274" s="97"/>
      <c r="BW274" s="97"/>
      <c r="BX274" s="97"/>
      <c r="BY274" s="97"/>
      <c r="BZ274" s="97"/>
      <c r="CA274" s="97"/>
      <c r="CB274" s="97"/>
      <c r="CC274" s="97"/>
      <c r="CD274" s="97"/>
      <c r="CE274" s="97"/>
      <c r="CF274" s="97"/>
      <c r="CG274" s="97"/>
      <c r="CH274" s="97"/>
      <c r="CI274" s="97"/>
      <c r="CJ274" s="97"/>
      <c r="CK274" s="97"/>
      <c r="CL274" s="97"/>
      <c r="CM274" s="97"/>
      <c r="CN274" s="97"/>
      <c r="CO274" s="97"/>
      <c r="CP274" s="97"/>
      <c r="CQ274" s="97"/>
      <c r="CR274" s="97"/>
      <c r="CS274" s="97"/>
      <c r="CT274" s="97"/>
      <c r="CU274" s="97"/>
      <c r="CV274" s="97"/>
      <c r="CW274" s="97"/>
      <c r="CX274" s="97"/>
      <c r="CY274" s="97"/>
      <c r="CZ274" s="97"/>
      <c r="DA274" s="97"/>
      <c r="DB274" s="97"/>
      <c r="DC274" s="97"/>
      <c r="DD274" s="97"/>
      <c r="DE274" s="97"/>
      <c r="DF274" s="97"/>
      <c r="DG274" s="97"/>
      <c r="DH274" s="97"/>
      <c r="DI274" s="97"/>
      <c r="DJ274" s="97"/>
      <c r="DK274" s="97"/>
      <c r="DL274" s="97"/>
      <c r="DM274" s="97"/>
      <c r="DN274" s="97"/>
      <c r="DO274" s="97"/>
      <c r="DP274" s="97"/>
      <c r="DQ274" s="97"/>
      <c r="DR274" s="97"/>
      <c r="DS274" s="97"/>
      <c r="DT274" s="97"/>
      <c r="DU274" s="97"/>
      <c r="DV274" s="97"/>
      <c r="DW274" s="97"/>
      <c r="DX274" s="97"/>
      <c r="DY274" s="97"/>
      <c r="DZ274" s="97"/>
      <c r="EA274" s="97"/>
      <c r="EB274" s="97"/>
    </row>
    <row r="275" spans="1:132" s="19" customFormat="1">
      <c r="A275" s="181"/>
      <c r="AI275" s="97"/>
      <c r="AJ275" s="97"/>
      <c r="AK275" s="97"/>
      <c r="AL275" s="97"/>
      <c r="AM275" s="97"/>
      <c r="AN275" s="97"/>
      <c r="AO275" s="97"/>
      <c r="AP275" s="97"/>
      <c r="AQ275" s="97"/>
      <c r="AR275" s="97"/>
      <c r="AS275" s="97"/>
      <c r="AT275" s="97"/>
      <c r="AU275" s="97"/>
      <c r="AV275" s="97"/>
      <c r="AW275" s="97"/>
      <c r="AX275" s="97"/>
      <c r="AY275" s="97"/>
      <c r="AZ275" s="97"/>
      <c r="BA275" s="97"/>
      <c r="BB275" s="97"/>
      <c r="BC275" s="97"/>
      <c r="BD275" s="97"/>
      <c r="BE275" s="97"/>
      <c r="BF275" s="97"/>
      <c r="BG275" s="97"/>
      <c r="BH275" s="97"/>
      <c r="BI275" s="97"/>
      <c r="BJ275" s="97"/>
      <c r="BK275" s="97"/>
      <c r="BL275" s="97"/>
      <c r="BM275" s="97"/>
      <c r="BN275" s="97"/>
      <c r="BO275" s="97"/>
      <c r="BP275" s="97"/>
      <c r="BQ275" s="97"/>
      <c r="BR275" s="97"/>
      <c r="BS275" s="97"/>
      <c r="BT275" s="97"/>
      <c r="BU275" s="97"/>
      <c r="BV275" s="97"/>
      <c r="BW275" s="97"/>
      <c r="BX275" s="97"/>
      <c r="BY275" s="97"/>
      <c r="BZ275" s="97"/>
      <c r="CA275" s="97"/>
      <c r="CB275" s="97"/>
      <c r="CC275" s="97"/>
      <c r="CD275" s="97"/>
      <c r="CE275" s="97"/>
      <c r="CF275" s="97"/>
      <c r="CG275" s="97"/>
      <c r="CH275" s="97"/>
      <c r="CI275" s="97"/>
      <c r="CJ275" s="97"/>
      <c r="CK275" s="97"/>
      <c r="CL275" s="97"/>
      <c r="CM275" s="97"/>
      <c r="CN275" s="97"/>
      <c r="CO275" s="97"/>
      <c r="CP275" s="97"/>
      <c r="CQ275" s="97"/>
      <c r="CR275" s="97"/>
      <c r="CS275" s="97"/>
      <c r="CT275" s="97"/>
      <c r="CU275" s="97"/>
      <c r="CV275" s="97"/>
      <c r="CW275" s="97"/>
      <c r="CX275" s="97"/>
      <c r="CY275" s="97"/>
      <c r="CZ275" s="97"/>
      <c r="DA275" s="97"/>
      <c r="DB275" s="97"/>
      <c r="DC275" s="97"/>
      <c r="DD275" s="97"/>
      <c r="DE275" s="97"/>
      <c r="DF275" s="97"/>
      <c r="DG275" s="97"/>
      <c r="DH275" s="97"/>
      <c r="DI275" s="97"/>
      <c r="DJ275" s="97"/>
      <c r="DK275" s="97"/>
      <c r="DL275" s="97"/>
      <c r="DM275" s="97"/>
      <c r="DN275" s="97"/>
      <c r="DO275" s="97"/>
      <c r="DP275" s="97"/>
      <c r="DQ275" s="97"/>
      <c r="DR275" s="97"/>
      <c r="DS275" s="97"/>
      <c r="DT275" s="97"/>
      <c r="DU275" s="97"/>
      <c r="DV275" s="97"/>
      <c r="DW275" s="97"/>
      <c r="DX275" s="97"/>
      <c r="DY275" s="97"/>
      <c r="DZ275" s="97"/>
      <c r="EA275" s="97"/>
      <c r="EB275" s="97"/>
    </row>
  </sheetData>
  <autoFilter ref="A6:D265"/>
  <mergeCells count="1">
    <mergeCell ref="A3:C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zoomScaleNormal="100" workbookViewId="0">
      <selection activeCell="A19" sqref="A19:A23"/>
    </sheetView>
  </sheetViews>
  <sheetFormatPr defaultColWidth="11.41015625" defaultRowHeight="14.35"/>
  <cols>
    <col min="1" max="1" width="30.1171875" bestFit="1" customWidth="1"/>
    <col min="2" max="2" width="49.41015625" customWidth="1"/>
    <col min="3" max="3" width="66.29296875" customWidth="1"/>
    <col min="4" max="5" width="14.41015625" customWidth="1"/>
    <col min="6" max="6" width="31.87890625" customWidth="1"/>
    <col min="7" max="7" width="17.87890625" bestFit="1" customWidth="1"/>
    <col min="8" max="8" width="15.87890625" bestFit="1" customWidth="1"/>
  </cols>
  <sheetData>
    <row r="1" spans="1:16">
      <c r="A1" s="150" t="s">
        <v>1200</v>
      </c>
      <c r="B1" s="152" t="s">
        <v>314</v>
      </c>
      <c r="C1" s="183" t="s">
        <v>1070</v>
      </c>
      <c r="D1" s="259" t="s">
        <v>1201</v>
      </c>
      <c r="E1" s="259"/>
      <c r="F1" s="183" t="s">
        <v>1202</v>
      </c>
      <c r="G1" s="183" t="s">
        <v>1203</v>
      </c>
      <c r="H1" s="183" t="s">
        <v>1204</v>
      </c>
      <c r="I1" s="152"/>
      <c r="J1" s="152"/>
      <c r="K1" s="152"/>
      <c r="L1" s="152"/>
      <c r="M1" s="63"/>
      <c r="N1" s="63"/>
      <c r="O1" s="63"/>
      <c r="P1" s="63"/>
    </row>
    <row r="2" spans="1:16">
      <c r="A2" s="150"/>
      <c r="B2" s="152"/>
      <c r="C2" s="183"/>
      <c r="D2" s="183" t="s">
        <v>1205</v>
      </c>
      <c r="E2" s="183" t="s">
        <v>1206</v>
      </c>
      <c r="F2" s="183"/>
      <c r="G2" s="183"/>
      <c r="H2" s="183"/>
      <c r="I2" s="152"/>
      <c r="J2" s="152"/>
      <c r="K2" s="152"/>
      <c r="L2" s="152"/>
      <c r="M2" s="63"/>
      <c r="N2" s="63"/>
      <c r="O2" s="63"/>
      <c r="P2" s="63"/>
    </row>
    <row r="3" spans="1:16" ht="35.700000000000003">
      <c r="A3" s="260" t="s">
        <v>1207</v>
      </c>
      <c r="B3" s="147" t="s">
        <v>1124</v>
      </c>
      <c r="C3" s="150" t="s">
        <v>1208</v>
      </c>
      <c r="D3" s="150"/>
      <c r="E3" s="150" t="s">
        <v>1209</v>
      </c>
      <c r="F3" s="154"/>
      <c r="G3" s="154"/>
      <c r="H3" s="154"/>
      <c r="I3" s="154"/>
      <c r="J3" s="152"/>
      <c r="K3" s="152"/>
      <c r="L3" s="152"/>
      <c r="M3" s="63"/>
      <c r="N3" s="63"/>
      <c r="O3" s="63"/>
      <c r="P3" s="63"/>
    </row>
    <row r="4" spans="1:16" ht="24">
      <c r="A4" s="260"/>
      <c r="B4" s="147" t="s">
        <v>1126</v>
      </c>
      <c r="C4" s="155" t="s">
        <v>1210</v>
      </c>
      <c r="D4" s="155"/>
      <c r="E4" s="155"/>
      <c r="F4" s="154"/>
      <c r="G4" s="154"/>
      <c r="H4" s="154"/>
      <c r="I4" s="154"/>
      <c r="J4" s="152"/>
      <c r="K4" s="152"/>
      <c r="L4" s="152"/>
      <c r="M4" s="63"/>
      <c r="N4" s="63"/>
      <c r="O4" s="63"/>
      <c r="P4" s="63"/>
    </row>
    <row r="5" spans="1:16" ht="24">
      <c r="A5" s="184" t="s">
        <v>1211</v>
      </c>
      <c r="B5" s="148" t="s">
        <v>1129</v>
      </c>
      <c r="C5" s="150" t="s">
        <v>1212</v>
      </c>
      <c r="D5" s="150"/>
      <c r="E5" s="150"/>
      <c r="F5" s="154"/>
      <c r="G5" s="154"/>
      <c r="H5" s="154"/>
      <c r="I5" s="154"/>
      <c r="J5" s="152"/>
      <c r="K5" s="152"/>
      <c r="L5" s="152"/>
      <c r="M5" s="63"/>
      <c r="N5" s="63"/>
      <c r="O5" s="63"/>
      <c r="P5" s="63"/>
    </row>
    <row r="6" spans="1:16">
      <c r="A6" s="260" t="s">
        <v>1213</v>
      </c>
      <c r="B6" s="147" t="s">
        <v>1134</v>
      </c>
      <c r="C6" s="152" t="s">
        <v>1214</v>
      </c>
      <c r="D6" s="152"/>
      <c r="E6" s="152"/>
      <c r="F6" s="154"/>
      <c r="G6" s="154"/>
      <c r="H6" s="154"/>
      <c r="I6" s="154"/>
      <c r="J6" s="152"/>
      <c r="K6" s="152"/>
      <c r="L6" s="152"/>
      <c r="M6" s="63"/>
      <c r="N6" s="63"/>
      <c r="O6" s="63"/>
      <c r="P6" s="63"/>
    </row>
    <row r="7" spans="1:16" ht="24">
      <c r="A7" s="260"/>
      <c r="B7" s="149" t="s">
        <v>1136</v>
      </c>
      <c r="C7" s="150" t="s">
        <v>1215</v>
      </c>
      <c r="D7" s="150" t="s">
        <v>1209</v>
      </c>
      <c r="E7" s="150"/>
      <c r="F7" s="152"/>
      <c r="G7" s="152"/>
      <c r="H7" s="152"/>
      <c r="I7" s="152"/>
      <c r="J7" s="152"/>
      <c r="K7" s="152"/>
      <c r="L7" s="152"/>
      <c r="M7" s="63"/>
      <c r="N7" s="63"/>
      <c r="O7" s="63"/>
      <c r="P7" s="63"/>
    </row>
    <row r="8" spans="1:16" ht="24">
      <c r="A8" s="260" t="s">
        <v>1216</v>
      </c>
      <c r="B8" s="149" t="s">
        <v>1217</v>
      </c>
      <c r="C8" s="150" t="s">
        <v>1218</v>
      </c>
      <c r="D8" s="150" t="s">
        <v>1209</v>
      </c>
      <c r="E8" s="150" t="s">
        <v>1209</v>
      </c>
      <c r="F8" s="152"/>
      <c r="G8" s="152"/>
      <c r="H8" s="152"/>
      <c r="I8" s="152"/>
      <c r="J8" s="152"/>
      <c r="K8" s="152"/>
      <c r="L8" s="152"/>
      <c r="M8" s="63"/>
      <c r="N8" s="63"/>
      <c r="O8" s="63"/>
      <c r="P8" s="63"/>
    </row>
    <row r="9" spans="1:16">
      <c r="A9" s="260"/>
      <c r="B9" s="147" t="s">
        <v>1219</v>
      </c>
      <c r="C9" s="150" t="s">
        <v>1220</v>
      </c>
      <c r="D9" s="150"/>
      <c r="E9" s="150"/>
      <c r="F9" s="152"/>
      <c r="G9" s="152"/>
      <c r="H9" s="152"/>
      <c r="I9" s="152"/>
      <c r="J9" s="152"/>
      <c r="K9" s="152"/>
      <c r="L9" s="152"/>
      <c r="M9" s="63"/>
      <c r="N9" s="63"/>
      <c r="O9" s="63"/>
      <c r="P9" s="63"/>
    </row>
    <row r="10" spans="1:16">
      <c r="A10" s="260"/>
      <c r="B10" s="147" t="s">
        <v>1221</v>
      </c>
      <c r="C10" s="150" t="s">
        <v>1222</v>
      </c>
      <c r="D10" s="150"/>
      <c r="E10" s="150"/>
      <c r="F10" s="152"/>
      <c r="G10" s="152"/>
      <c r="H10" s="152"/>
      <c r="I10" s="152"/>
      <c r="J10" s="152"/>
      <c r="K10" s="152"/>
      <c r="L10" s="152"/>
      <c r="M10" s="63"/>
      <c r="N10" s="63"/>
      <c r="O10" s="63"/>
      <c r="P10" s="63"/>
    </row>
    <row r="11" spans="1:16">
      <c r="A11" s="260" t="s">
        <v>1223</v>
      </c>
      <c r="B11" s="147" t="s">
        <v>1224</v>
      </c>
      <c r="C11" s="150" t="s">
        <v>1225</v>
      </c>
      <c r="D11" s="150"/>
      <c r="E11" s="150"/>
      <c r="F11" s="152"/>
      <c r="G11" s="152"/>
      <c r="H11" s="152"/>
      <c r="I11" s="152"/>
      <c r="J11" s="152"/>
      <c r="K11" s="152"/>
      <c r="L11" s="152"/>
      <c r="M11" s="63"/>
      <c r="N11" s="63"/>
      <c r="O11" s="63"/>
      <c r="P11" s="63"/>
    </row>
    <row r="12" spans="1:16">
      <c r="A12" s="260"/>
      <c r="B12" s="149" t="s">
        <v>1139</v>
      </c>
      <c r="C12" s="150" t="s">
        <v>1226</v>
      </c>
      <c r="D12" s="150" t="s">
        <v>1209</v>
      </c>
      <c r="E12" s="150"/>
      <c r="F12" s="152"/>
      <c r="G12" s="152"/>
      <c r="H12" s="152"/>
      <c r="I12" s="152"/>
      <c r="J12" s="152"/>
      <c r="K12" s="152"/>
      <c r="L12" s="152"/>
      <c r="M12" s="63"/>
      <c r="N12" s="63"/>
      <c r="O12" s="63"/>
      <c r="P12" s="63"/>
    </row>
    <row r="13" spans="1:16" ht="14.45" customHeight="1">
      <c r="A13" s="260" t="s">
        <v>1227</v>
      </c>
      <c r="B13" s="149" t="s">
        <v>1138</v>
      </c>
      <c r="C13" s="150" t="s">
        <v>1228</v>
      </c>
      <c r="D13" s="150" t="s">
        <v>1209</v>
      </c>
      <c r="E13" s="150" t="s">
        <v>1209</v>
      </c>
      <c r="F13" s="152"/>
      <c r="G13" s="152"/>
      <c r="H13" s="152"/>
      <c r="I13" s="152"/>
      <c r="J13" s="152"/>
      <c r="K13" s="152"/>
      <c r="L13" s="152"/>
      <c r="M13" s="63"/>
      <c r="N13" s="63"/>
      <c r="O13" s="63"/>
      <c r="P13" s="63"/>
    </row>
    <row r="14" spans="1:16" ht="14.45" customHeight="1">
      <c r="A14" s="260"/>
      <c r="B14" s="149" t="s">
        <v>1229</v>
      </c>
      <c r="C14" s="150" t="s">
        <v>1230</v>
      </c>
      <c r="D14" s="150"/>
      <c r="E14" s="150"/>
      <c r="F14" s="152"/>
      <c r="G14" s="152"/>
      <c r="H14" s="152"/>
      <c r="I14" s="152"/>
      <c r="J14" s="152"/>
      <c r="K14" s="152"/>
      <c r="L14" s="152"/>
      <c r="M14" s="63"/>
      <c r="N14" s="63"/>
      <c r="O14" s="63"/>
      <c r="P14" s="63"/>
    </row>
    <row r="15" spans="1:16" ht="24">
      <c r="A15" s="260" t="s">
        <v>1231</v>
      </c>
      <c r="B15" s="149" t="s">
        <v>1232</v>
      </c>
      <c r="C15" s="150" t="s">
        <v>1233</v>
      </c>
      <c r="D15" s="150" t="s">
        <v>1209</v>
      </c>
      <c r="E15" s="150"/>
      <c r="F15" s="152"/>
      <c r="G15" s="152"/>
      <c r="H15" s="152"/>
      <c r="I15" s="152"/>
      <c r="J15" s="152"/>
      <c r="K15" s="152"/>
      <c r="L15" s="152"/>
      <c r="M15" s="63"/>
      <c r="N15" s="63"/>
      <c r="O15" s="63"/>
      <c r="P15" s="63"/>
    </row>
    <row r="16" spans="1:16">
      <c r="A16" s="260"/>
      <c r="B16" s="149" t="s">
        <v>1234</v>
      </c>
      <c r="C16" s="150" t="s">
        <v>1235</v>
      </c>
      <c r="D16" s="150" t="s">
        <v>1209</v>
      </c>
      <c r="E16" s="150"/>
      <c r="F16" s="152"/>
      <c r="G16" s="152"/>
      <c r="H16" s="152"/>
      <c r="I16" s="152"/>
      <c r="J16" s="152"/>
      <c r="K16" s="152"/>
      <c r="L16" s="152"/>
    </row>
    <row r="17" spans="1:16">
      <c r="A17" s="260"/>
      <c r="B17" s="149" t="s">
        <v>1236</v>
      </c>
      <c r="C17" s="150" t="s">
        <v>1237</v>
      </c>
      <c r="D17" s="150"/>
      <c r="E17" s="150"/>
      <c r="F17" s="152"/>
      <c r="G17" s="152"/>
      <c r="H17" s="152"/>
      <c r="I17" s="152"/>
      <c r="J17" s="152"/>
      <c r="K17" s="152"/>
      <c r="L17" s="152"/>
    </row>
    <row r="18" spans="1:16">
      <c r="A18" s="184" t="s">
        <v>1238</v>
      </c>
      <c r="B18" s="149" t="s">
        <v>946</v>
      </c>
      <c r="C18" s="150" t="s">
        <v>1239</v>
      </c>
      <c r="D18" s="150" t="s">
        <v>1209</v>
      </c>
      <c r="E18" s="150" t="s">
        <v>1209</v>
      </c>
      <c r="F18" s="152"/>
      <c r="G18" s="152"/>
      <c r="H18" s="152"/>
      <c r="I18" s="152"/>
      <c r="J18" s="152"/>
      <c r="K18" s="152"/>
      <c r="L18" s="152"/>
    </row>
    <row r="19" spans="1:16" ht="24">
      <c r="A19" s="260" t="s">
        <v>1174</v>
      </c>
      <c r="B19" s="149" t="s">
        <v>1240</v>
      </c>
      <c r="C19" s="150" t="s">
        <v>1241</v>
      </c>
      <c r="D19" s="150" t="s">
        <v>1209</v>
      </c>
      <c r="E19" s="150"/>
      <c r="F19" s="152"/>
      <c r="G19" s="152"/>
      <c r="H19" s="152"/>
      <c r="I19" s="152"/>
      <c r="J19" s="152"/>
      <c r="K19" s="152"/>
      <c r="L19" s="152"/>
    </row>
    <row r="20" spans="1:16">
      <c r="A20" s="260"/>
      <c r="B20" s="149" t="s">
        <v>1242</v>
      </c>
      <c r="C20" s="150" t="s">
        <v>1243</v>
      </c>
      <c r="D20" s="150" t="s">
        <v>1209</v>
      </c>
      <c r="E20" s="150" t="s">
        <v>1209</v>
      </c>
      <c r="F20" s="152"/>
      <c r="G20" s="152"/>
      <c r="H20" s="152"/>
      <c r="I20" s="152"/>
      <c r="J20" s="152"/>
      <c r="K20" s="152"/>
      <c r="L20" s="152"/>
    </row>
    <row r="21" spans="1:16">
      <c r="A21" s="260"/>
      <c r="B21" s="149" t="s">
        <v>1244</v>
      </c>
      <c r="C21" s="150" t="s">
        <v>1245</v>
      </c>
      <c r="D21" s="150"/>
      <c r="E21" s="150"/>
      <c r="F21" s="152"/>
      <c r="G21" s="152"/>
      <c r="H21" s="152"/>
      <c r="I21" s="152"/>
      <c r="J21" s="152"/>
      <c r="K21" s="152"/>
      <c r="L21" s="152"/>
    </row>
    <row r="22" spans="1:16" ht="24">
      <c r="A22" s="260"/>
      <c r="B22" s="147" t="s">
        <v>1178</v>
      </c>
      <c r="C22" s="150" t="s">
        <v>1246</v>
      </c>
      <c r="D22" s="150" t="s">
        <v>1209</v>
      </c>
      <c r="E22" s="150"/>
      <c r="F22" s="152"/>
      <c r="G22" s="152"/>
      <c r="H22" s="152"/>
      <c r="I22" s="152"/>
      <c r="J22" s="152"/>
      <c r="K22" s="152"/>
      <c r="L22" s="152"/>
    </row>
    <row r="23" spans="1:16">
      <c r="A23" s="260"/>
      <c r="B23" s="147" t="s">
        <v>1180</v>
      </c>
      <c r="C23" s="152" t="s">
        <v>1247</v>
      </c>
      <c r="D23" s="152"/>
      <c r="E23" s="152"/>
      <c r="F23" s="152"/>
      <c r="G23" s="152"/>
      <c r="H23" s="152"/>
      <c r="I23" s="152"/>
      <c r="J23" s="152"/>
      <c r="K23" s="152"/>
      <c r="L23" s="152"/>
    </row>
    <row r="24" spans="1:16">
      <c r="A24" s="260" t="s">
        <v>1181</v>
      </c>
      <c r="B24" s="149" t="s">
        <v>1182</v>
      </c>
      <c r="C24" s="150" t="s">
        <v>1248</v>
      </c>
      <c r="D24" s="150" t="s">
        <v>1209</v>
      </c>
      <c r="E24" s="150" t="s">
        <v>1209</v>
      </c>
      <c r="F24" s="152"/>
      <c r="G24" s="152"/>
      <c r="H24" s="152"/>
      <c r="I24" s="152"/>
      <c r="J24" s="152"/>
      <c r="K24" s="152"/>
      <c r="L24" s="152"/>
    </row>
    <row r="25" spans="1:16" ht="24">
      <c r="A25" s="260"/>
      <c r="B25" s="147" t="s">
        <v>1249</v>
      </c>
      <c r="C25" s="150" t="s">
        <v>1250</v>
      </c>
      <c r="D25" s="150" t="s">
        <v>1209</v>
      </c>
      <c r="E25" s="150"/>
      <c r="F25" s="152"/>
      <c r="G25" s="152"/>
      <c r="H25" s="152"/>
      <c r="I25" s="152"/>
      <c r="J25" s="152"/>
      <c r="K25" s="152"/>
      <c r="L25" s="152"/>
    </row>
    <row r="26" spans="1:16">
      <c r="A26" s="260" t="s">
        <v>1189</v>
      </c>
      <c r="B26" s="153" t="s">
        <v>1190</v>
      </c>
      <c r="C26" s="150" t="s">
        <v>1251</v>
      </c>
      <c r="D26" s="150" t="s">
        <v>1209</v>
      </c>
      <c r="E26" s="150"/>
      <c r="F26" s="152"/>
      <c r="G26" s="152"/>
      <c r="H26" s="152"/>
      <c r="I26" s="152"/>
      <c r="J26" s="152"/>
      <c r="K26" s="152"/>
      <c r="L26" s="152"/>
    </row>
    <row r="27" spans="1:16">
      <c r="A27" s="260"/>
      <c r="B27" s="147" t="s">
        <v>1193</v>
      </c>
      <c r="C27" s="150" t="s">
        <v>1252</v>
      </c>
      <c r="D27" s="150"/>
      <c r="E27" s="150"/>
      <c r="F27" s="152"/>
      <c r="G27" s="152"/>
      <c r="H27" s="152"/>
      <c r="I27" s="152"/>
      <c r="J27" s="152"/>
      <c r="K27" s="152"/>
      <c r="L27" s="152"/>
    </row>
    <row r="28" spans="1:16">
      <c r="A28" s="260"/>
      <c r="B28" s="147" t="s">
        <v>1194</v>
      </c>
      <c r="C28" s="150" t="s">
        <v>1253</v>
      </c>
      <c r="D28" s="150"/>
      <c r="E28" s="150"/>
      <c r="F28" s="152"/>
      <c r="G28" s="152"/>
      <c r="H28" s="152"/>
      <c r="I28" s="152"/>
      <c r="J28" s="152"/>
      <c r="K28" s="152"/>
      <c r="L28" s="152"/>
    </row>
    <row r="29" spans="1:16">
      <c r="A29" s="260" t="s">
        <v>1195</v>
      </c>
      <c r="B29" s="149" t="s">
        <v>1196</v>
      </c>
      <c r="C29" s="152" t="s">
        <v>1254</v>
      </c>
      <c r="D29" s="152" t="s">
        <v>1209</v>
      </c>
      <c r="E29" s="152"/>
      <c r="F29" s="152"/>
      <c r="G29" s="152"/>
      <c r="H29" s="152"/>
      <c r="I29" s="152"/>
      <c r="J29" s="152"/>
      <c r="K29" s="152"/>
      <c r="L29" s="152"/>
    </row>
    <row r="30" spans="1:16">
      <c r="A30" s="260"/>
      <c r="B30" s="149" t="s">
        <v>1197</v>
      </c>
      <c r="C30" s="152" t="s">
        <v>1255</v>
      </c>
      <c r="D30" s="152"/>
      <c r="E30" s="152"/>
      <c r="F30" s="152"/>
      <c r="G30" s="152"/>
      <c r="H30" s="152"/>
      <c r="I30" s="152"/>
      <c r="J30" s="152"/>
      <c r="K30" s="152"/>
      <c r="L30" s="152"/>
    </row>
    <row r="31" spans="1:16">
      <c r="A31" s="260"/>
      <c r="B31" s="149" t="s">
        <v>1149</v>
      </c>
      <c r="C31" s="152"/>
      <c r="D31" s="152" t="s">
        <v>1209</v>
      </c>
      <c r="E31" s="152"/>
      <c r="F31" s="152"/>
      <c r="G31" s="152"/>
      <c r="H31" s="152"/>
      <c r="I31" s="152"/>
      <c r="J31" s="152"/>
      <c r="K31" s="152"/>
      <c r="L31" s="152"/>
      <c r="M31" s="63"/>
      <c r="N31" s="63"/>
      <c r="O31" s="63"/>
      <c r="P31" s="63"/>
    </row>
    <row r="32" spans="1:16">
      <c r="A32" s="184" t="s">
        <v>1198</v>
      </c>
      <c r="B32" s="149" t="s">
        <v>1199</v>
      </c>
      <c r="C32" s="150" t="s">
        <v>1256</v>
      </c>
      <c r="D32" s="150"/>
      <c r="E32" s="150"/>
      <c r="F32" s="152"/>
      <c r="G32" s="152"/>
      <c r="H32" s="152"/>
      <c r="I32" s="152"/>
      <c r="J32" s="152"/>
      <c r="K32" s="152"/>
      <c r="L32" s="152"/>
    </row>
    <row r="33" spans="1:12">
      <c r="A33" s="260" t="s">
        <v>1147</v>
      </c>
      <c r="B33" s="149" t="s">
        <v>1148</v>
      </c>
      <c r="C33" s="154"/>
      <c r="D33" s="154" t="s">
        <v>1209</v>
      </c>
      <c r="E33" s="154"/>
      <c r="F33" s="151"/>
      <c r="G33" s="151"/>
      <c r="H33" s="151"/>
      <c r="I33" s="151"/>
      <c r="J33" s="151"/>
      <c r="K33" s="151"/>
      <c r="L33" s="151"/>
    </row>
    <row r="34" spans="1:12" ht="24">
      <c r="A34" s="260"/>
      <c r="B34" s="149" t="s">
        <v>1257</v>
      </c>
      <c r="C34" s="150" t="s">
        <v>1258</v>
      </c>
      <c r="D34" s="150" t="s">
        <v>1209</v>
      </c>
      <c r="E34" s="150"/>
      <c r="F34" s="151"/>
      <c r="G34" s="151"/>
      <c r="H34" s="151"/>
      <c r="I34" s="151"/>
      <c r="J34" s="151"/>
      <c r="K34" s="151"/>
      <c r="L34" s="151"/>
    </row>
    <row r="35" spans="1:12" ht="24">
      <c r="A35" s="260"/>
      <c r="B35" s="149" t="s">
        <v>1259</v>
      </c>
      <c r="C35" s="150" t="s">
        <v>1260</v>
      </c>
      <c r="D35" s="144"/>
      <c r="E35" s="144"/>
      <c r="F35" s="151"/>
      <c r="G35" s="151"/>
      <c r="H35" s="151"/>
      <c r="I35" s="151"/>
      <c r="J35" s="151"/>
      <c r="K35" s="151"/>
      <c r="L35" s="151"/>
    </row>
    <row r="36" spans="1:12" ht="23.35">
      <c r="A36" s="184" t="s">
        <v>1154</v>
      </c>
      <c r="B36" s="149" t="s">
        <v>1155</v>
      </c>
      <c r="C36" s="154"/>
      <c r="D36" s="154" t="s">
        <v>1209</v>
      </c>
      <c r="E36" s="154"/>
      <c r="F36" s="151"/>
      <c r="G36" s="151"/>
      <c r="H36" s="151"/>
      <c r="I36" s="151"/>
      <c r="J36" s="151"/>
      <c r="K36" s="151"/>
      <c r="L36" s="151"/>
    </row>
    <row r="37" spans="1:12">
      <c r="A37" s="154"/>
      <c r="B37" s="156"/>
      <c r="C37" s="154"/>
      <c r="D37" s="154"/>
      <c r="E37" s="154"/>
      <c r="F37" s="151"/>
      <c r="G37" s="151"/>
      <c r="H37" s="151"/>
      <c r="I37" s="151"/>
      <c r="J37" s="151"/>
      <c r="K37" s="151"/>
      <c r="L37" s="151"/>
    </row>
    <row r="38" spans="1:12">
      <c r="A38" s="154"/>
      <c r="B38" s="151"/>
      <c r="C38" s="154"/>
      <c r="D38" s="154"/>
      <c r="E38" s="154"/>
      <c r="F38" s="151"/>
      <c r="G38" s="151"/>
      <c r="H38" s="151"/>
      <c r="I38" s="151"/>
      <c r="J38" s="151"/>
      <c r="K38" s="151"/>
      <c r="L38" s="151"/>
    </row>
    <row r="39" spans="1:12">
      <c r="A39" s="154"/>
      <c r="B39" s="151"/>
      <c r="C39" s="151"/>
      <c r="D39" s="151"/>
      <c r="E39" s="151"/>
      <c r="F39" s="151"/>
      <c r="G39" s="151"/>
      <c r="H39" s="151"/>
      <c r="I39" s="151"/>
      <c r="J39" s="151"/>
      <c r="K39" s="151"/>
      <c r="L39" s="151"/>
    </row>
    <row r="40" spans="1:12">
      <c r="A40" s="151"/>
      <c r="B40" s="151"/>
      <c r="C40" s="151"/>
      <c r="D40" s="151"/>
      <c r="E40" s="151"/>
      <c r="F40" s="151"/>
      <c r="G40" s="151"/>
      <c r="H40" s="151"/>
      <c r="I40" s="151"/>
      <c r="J40" s="151"/>
      <c r="K40" s="151"/>
      <c r="L40" s="151"/>
    </row>
    <row r="41" spans="1:12">
      <c r="A41" s="151"/>
      <c r="B41" s="151"/>
      <c r="C41" s="151"/>
      <c r="D41" s="151"/>
      <c r="E41" s="151"/>
      <c r="F41" s="151"/>
      <c r="G41" s="151"/>
      <c r="H41" s="151"/>
      <c r="I41" s="151"/>
      <c r="J41" s="151"/>
      <c r="K41" s="151"/>
      <c r="L41" s="151"/>
    </row>
    <row r="42" spans="1:12">
      <c r="A42" s="149" t="s">
        <v>1125</v>
      </c>
      <c r="B42" s="151"/>
      <c r="C42" s="151"/>
      <c r="D42" s="151"/>
      <c r="E42" s="151"/>
      <c r="F42" s="151"/>
      <c r="G42" s="151"/>
      <c r="H42" s="151"/>
      <c r="I42" s="151"/>
      <c r="J42" s="151"/>
      <c r="K42" s="151"/>
      <c r="L42" s="151"/>
    </row>
    <row r="43" spans="1:12">
      <c r="A43" s="147" t="s">
        <v>1127</v>
      </c>
      <c r="B43" s="151"/>
      <c r="C43" s="151"/>
      <c r="D43" s="151"/>
      <c r="E43" s="151"/>
      <c r="F43" s="151"/>
      <c r="G43" s="151"/>
      <c r="H43" s="151"/>
      <c r="I43" s="151"/>
      <c r="J43" s="151"/>
      <c r="K43" s="151"/>
      <c r="L43" s="151"/>
    </row>
    <row r="44" spans="1:12">
      <c r="A44" s="153" t="s">
        <v>1130</v>
      </c>
      <c r="B44" s="151"/>
      <c r="C44" s="151"/>
      <c r="D44" s="151"/>
      <c r="E44" s="151"/>
      <c r="F44" s="151"/>
      <c r="G44" s="151"/>
      <c r="H44" s="151"/>
      <c r="I44" s="151"/>
      <c r="J44" s="151"/>
      <c r="K44" s="151"/>
      <c r="L44" s="151"/>
    </row>
    <row r="45" spans="1:12">
      <c r="A45" s="157" t="s">
        <v>1135</v>
      </c>
      <c r="B45" s="151"/>
      <c r="C45" s="151"/>
      <c r="D45" s="151"/>
      <c r="E45" s="151"/>
      <c r="F45" s="151"/>
      <c r="G45" s="151"/>
      <c r="H45" s="151"/>
      <c r="I45" s="151"/>
      <c r="J45" s="151"/>
      <c r="K45" s="151"/>
      <c r="L45" s="151"/>
    </row>
    <row r="46" spans="1:12">
      <c r="A46" s="151"/>
      <c r="B46" s="151"/>
      <c r="C46" s="151"/>
      <c r="D46" s="151"/>
      <c r="E46" s="151"/>
      <c r="F46" s="151"/>
      <c r="G46" s="151"/>
      <c r="H46" s="151"/>
      <c r="I46" s="151"/>
      <c r="J46" s="151"/>
      <c r="K46" s="151"/>
      <c r="L46" s="151"/>
    </row>
    <row r="47" spans="1:12">
      <c r="A47" s="151"/>
      <c r="B47" s="151"/>
      <c r="C47" s="151"/>
      <c r="D47" s="151"/>
      <c r="E47" s="151"/>
      <c r="F47" s="151"/>
      <c r="G47" s="151"/>
      <c r="H47" s="151"/>
      <c r="I47" s="151"/>
      <c r="J47" s="151"/>
      <c r="K47" s="151"/>
      <c r="L47" s="151"/>
    </row>
    <row r="48" spans="1:12">
      <c r="A48" s="151"/>
      <c r="B48" s="151"/>
      <c r="C48" s="151"/>
      <c r="D48" s="151"/>
      <c r="E48" s="151"/>
      <c r="F48" s="151"/>
      <c r="G48" s="151"/>
      <c r="H48" s="151"/>
      <c r="I48" s="151"/>
      <c r="J48" s="151"/>
      <c r="K48" s="151"/>
      <c r="L48" s="151"/>
    </row>
    <row r="49" spans="1:12">
      <c r="A49" s="151"/>
      <c r="B49" s="151"/>
      <c r="C49" s="151"/>
      <c r="D49" s="151"/>
      <c r="E49" s="151"/>
      <c r="F49" s="151"/>
      <c r="G49" s="151"/>
      <c r="H49" s="151"/>
      <c r="I49" s="151"/>
      <c r="J49" s="151"/>
      <c r="K49" s="151"/>
      <c r="L49" s="151"/>
    </row>
    <row r="50" spans="1:12">
      <c r="A50" s="151"/>
      <c r="B50" s="151"/>
      <c r="C50" s="151"/>
      <c r="D50" s="151"/>
      <c r="E50" s="151"/>
      <c r="F50" s="151"/>
      <c r="G50" s="151"/>
      <c r="H50" s="151"/>
      <c r="I50" s="151"/>
      <c r="J50" s="151"/>
      <c r="K50" s="151"/>
      <c r="L50" s="151"/>
    </row>
    <row r="51" spans="1:12">
      <c r="A51" s="151"/>
      <c r="B51" s="151"/>
      <c r="C51" s="151"/>
      <c r="D51" s="151"/>
      <c r="E51" s="151"/>
      <c r="F51" s="151"/>
      <c r="G51" s="151"/>
      <c r="H51" s="151"/>
      <c r="I51" s="151"/>
      <c r="J51" s="151"/>
      <c r="K51" s="151"/>
      <c r="L51" s="151"/>
    </row>
  </sheetData>
  <mergeCells count="12">
    <mergeCell ref="A13:A14"/>
    <mergeCell ref="A33:A35"/>
    <mergeCell ref="A15:A17"/>
    <mergeCell ref="A19:A23"/>
    <mergeCell ref="A24:A25"/>
    <mergeCell ref="A26:A28"/>
    <mergeCell ref="A29:A31"/>
    <mergeCell ref="D1:E1"/>
    <mergeCell ref="A3:A4"/>
    <mergeCell ref="A6:A7"/>
    <mergeCell ref="A8:A10"/>
    <mergeCell ref="A11:A1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opLeftCell="A23" workbookViewId="0">
      <selection activeCell="A19" sqref="A19:A23"/>
    </sheetView>
  </sheetViews>
  <sheetFormatPr defaultColWidth="11.41015625" defaultRowHeight="14.35"/>
  <cols>
    <col min="1" max="1" width="23.703125" bestFit="1" customWidth="1"/>
    <col min="2" max="2" width="34.1171875" bestFit="1" customWidth="1"/>
  </cols>
  <sheetData>
    <row r="1" spans="1:3">
      <c r="A1" t="s">
        <v>1261</v>
      </c>
      <c r="B1" t="s">
        <v>1262</v>
      </c>
      <c r="C1" t="s">
        <v>1070</v>
      </c>
    </row>
    <row r="2" spans="1:3">
      <c r="A2" t="s">
        <v>281</v>
      </c>
      <c r="B2" t="s">
        <v>25</v>
      </c>
      <c r="C2" t="s">
        <v>1263</v>
      </c>
    </row>
    <row r="3" spans="1:3">
      <c r="B3" t="s">
        <v>26</v>
      </c>
      <c r="C3" t="s">
        <v>1264</v>
      </c>
    </row>
    <row r="4" spans="1:3">
      <c r="B4" t="s">
        <v>1265</v>
      </c>
      <c r="C4" t="s">
        <v>1266</v>
      </c>
    </row>
    <row r="5" spans="1:3">
      <c r="B5" t="s">
        <v>1267</v>
      </c>
      <c r="C5" t="s">
        <v>1268</v>
      </c>
    </row>
    <row r="6" spans="1:3">
      <c r="B6" t="s">
        <v>1269</v>
      </c>
      <c r="C6" t="s">
        <v>1270</v>
      </c>
    </row>
    <row r="7" spans="1:3">
      <c r="A7" t="s">
        <v>1271</v>
      </c>
      <c r="C7" t="s">
        <v>1272</v>
      </c>
    </row>
    <row r="8" spans="1:3">
      <c r="A8" t="s">
        <v>1273</v>
      </c>
      <c r="B8" t="s">
        <v>1274</v>
      </c>
      <c r="C8" t="s">
        <v>1275</v>
      </c>
    </row>
    <row r="9" spans="1:3">
      <c r="B9" t="s">
        <v>1276</v>
      </c>
      <c r="C9" t="s">
        <v>1277</v>
      </c>
    </row>
    <row r="10" spans="1:3">
      <c r="B10" t="s">
        <v>1278</v>
      </c>
      <c r="C10" t="s">
        <v>1279</v>
      </c>
    </row>
    <row r="11" spans="1:3">
      <c r="B11" t="s">
        <v>1280</v>
      </c>
      <c r="C11" t="s">
        <v>1281</v>
      </c>
    </row>
    <row r="12" spans="1:3">
      <c r="A12" t="s">
        <v>292</v>
      </c>
      <c r="B12" t="s">
        <v>1282</v>
      </c>
      <c r="C12" t="s">
        <v>1283</v>
      </c>
    </row>
    <row r="13" spans="1:3">
      <c r="B13" t="s">
        <v>817</v>
      </c>
      <c r="C13" t="s">
        <v>1284</v>
      </c>
    </row>
    <row r="14" spans="1:3">
      <c r="B14" t="s">
        <v>1285</v>
      </c>
      <c r="C14" t="s">
        <v>1286</v>
      </c>
    </row>
    <row r="15" spans="1:3">
      <c r="B15" t="s">
        <v>1287</v>
      </c>
      <c r="C15" t="s">
        <v>1288</v>
      </c>
    </row>
    <row r="16" spans="1:3">
      <c r="A16" t="s">
        <v>946</v>
      </c>
      <c r="C16" t="s">
        <v>1289</v>
      </c>
    </row>
    <row r="17" spans="1:3">
      <c r="A17" t="s">
        <v>1290</v>
      </c>
      <c r="C17" t="s">
        <v>1291</v>
      </c>
    </row>
    <row r="18" spans="1:3">
      <c r="A18" t="s">
        <v>1292</v>
      </c>
      <c r="B18" t="s">
        <v>1293</v>
      </c>
      <c r="C18" t="s">
        <v>1294</v>
      </c>
    </row>
    <row r="19" spans="1:3">
      <c r="B19" t="s">
        <v>1295</v>
      </c>
      <c r="C19" t="s">
        <v>1296</v>
      </c>
    </row>
    <row r="20" spans="1:3">
      <c r="B20" t="s">
        <v>1136</v>
      </c>
      <c r="C20" t="s">
        <v>1297</v>
      </c>
    </row>
    <row r="21" spans="1:3">
      <c r="A21" t="s">
        <v>8</v>
      </c>
      <c r="B21" t="s">
        <v>1298</v>
      </c>
      <c r="C21" t="s">
        <v>1299</v>
      </c>
    </row>
    <row r="22" spans="1:3">
      <c r="B22" t="s">
        <v>1300</v>
      </c>
      <c r="C22" t="s">
        <v>1301</v>
      </c>
    </row>
    <row r="23" spans="1:3">
      <c r="B23" t="s">
        <v>1302</v>
      </c>
      <c r="C23" t="s">
        <v>1303</v>
      </c>
    </row>
    <row r="24" spans="1:3">
      <c r="B24" s="146" t="s">
        <v>1304</v>
      </c>
    </row>
    <row r="25" spans="1:3">
      <c r="B25" t="s">
        <v>1305</v>
      </c>
      <c r="C25" t="s">
        <v>1306</v>
      </c>
    </row>
    <row r="26" spans="1:3">
      <c r="B26" t="s">
        <v>1307</v>
      </c>
      <c r="C26" t="s">
        <v>1308</v>
      </c>
    </row>
    <row r="27" spans="1:3">
      <c r="A27" t="s">
        <v>1309</v>
      </c>
      <c r="B27" t="s">
        <v>290</v>
      </c>
      <c r="C27" t="s">
        <v>1310</v>
      </c>
    </row>
    <row r="28" spans="1:3">
      <c r="B28" s="146" t="s">
        <v>777</v>
      </c>
      <c r="C28" t="s">
        <v>1311</v>
      </c>
    </row>
    <row r="29" spans="1:3">
      <c r="B29" s="146" t="s">
        <v>1312</v>
      </c>
      <c r="C29" t="s">
        <v>1313</v>
      </c>
    </row>
    <row r="30" spans="1:3">
      <c r="B30" s="146" t="s">
        <v>1314</v>
      </c>
      <c r="C30" t="s">
        <v>1315</v>
      </c>
    </row>
    <row r="31" spans="1:3">
      <c r="B31" s="146" t="s">
        <v>1316</v>
      </c>
      <c r="C31" t="s">
        <v>1317</v>
      </c>
    </row>
    <row r="32" spans="1:3">
      <c r="A32" t="s">
        <v>1318</v>
      </c>
      <c r="B32" t="s">
        <v>1319</v>
      </c>
      <c r="C32" t="s">
        <v>1320</v>
      </c>
    </row>
    <row r="33" spans="1:3">
      <c r="B33" t="s">
        <v>336</v>
      </c>
      <c r="C33" t="s">
        <v>1321</v>
      </c>
    </row>
    <row r="34" spans="1:3">
      <c r="A34" t="s">
        <v>1322</v>
      </c>
      <c r="B34" t="s">
        <v>1323</v>
      </c>
    </row>
    <row r="35" spans="1:3">
      <c r="B35" t="s">
        <v>777</v>
      </c>
    </row>
    <row r="36" spans="1:3">
      <c r="B36" t="s">
        <v>1300</v>
      </c>
    </row>
    <row r="37" spans="1:3">
      <c r="A37" t="s">
        <v>33</v>
      </c>
      <c r="B37" t="s">
        <v>702</v>
      </c>
      <c r="C37" t="s">
        <v>1324</v>
      </c>
    </row>
    <row r="38" spans="1:3">
      <c r="B38" t="s">
        <v>35</v>
      </c>
      <c r="C38" t="s">
        <v>1325</v>
      </c>
    </row>
    <row r="39" spans="1:3">
      <c r="B39" t="s">
        <v>1326</v>
      </c>
      <c r="C39" t="s">
        <v>1327</v>
      </c>
    </row>
    <row r="40" spans="1:3">
      <c r="A40" t="s">
        <v>54</v>
      </c>
    </row>
    <row r="41" spans="1:3">
      <c r="A41" t="s">
        <v>55</v>
      </c>
      <c r="B41" t="s">
        <v>1328</v>
      </c>
      <c r="C41" t="s">
        <v>1329</v>
      </c>
    </row>
    <row r="42" spans="1:3">
      <c r="B42" t="s">
        <v>1330</v>
      </c>
      <c r="C42" t="s">
        <v>1331</v>
      </c>
    </row>
    <row r="43" spans="1:3">
      <c r="B43" t="s">
        <v>1332</v>
      </c>
      <c r="C43" t="s">
        <v>1333</v>
      </c>
    </row>
    <row r="44" spans="1:3">
      <c r="B44" t="s">
        <v>1334</v>
      </c>
    </row>
    <row r="45" spans="1:3">
      <c r="A45" t="s">
        <v>1335</v>
      </c>
      <c r="B45" t="s">
        <v>336</v>
      </c>
      <c r="C45" t="s">
        <v>1336</v>
      </c>
    </row>
    <row r="46" spans="1:3">
      <c r="A46" t="s">
        <v>1337</v>
      </c>
      <c r="B46" t="s">
        <v>1338</v>
      </c>
      <c r="C46" t="s">
        <v>1339</v>
      </c>
    </row>
    <row r="47" spans="1:3">
      <c r="B47" t="s">
        <v>1340</v>
      </c>
      <c r="C47" t="s">
        <v>1341</v>
      </c>
    </row>
    <row r="48" spans="1:3">
      <c r="B48" t="s">
        <v>1342</v>
      </c>
      <c r="C48" t="s">
        <v>1343</v>
      </c>
    </row>
    <row r="49" spans="1:3">
      <c r="B49" t="s">
        <v>1344</v>
      </c>
      <c r="C49" t="s">
        <v>1345</v>
      </c>
    </row>
    <row r="50" spans="1:3">
      <c r="A50" t="s">
        <v>1346</v>
      </c>
      <c r="C50" t="s">
        <v>1347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B10"/>
  <sheetViews>
    <sheetView workbookViewId="0">
      <selection activeCell="A4" sqref="A4"/>
    </sheetView>
  </sheetViews>
  <sheetFormatPr defaultColWidth="11.41015625" defaultRowHeight="14.35"/>
  <cols>
    <col min="1" max="1" width="43.29296875" customWidth="1"/>
    <col min="2" max="2" width="52.87890625" customWidth="1"/>
  </cols>
  <sheetData>
    <row r="1" spans="1:2" ht="15.7">
      <c r="A1" s="145" t="s">
        <v>314</v>
      </c>
      <c r="B1" s="145" t="s">
        <v>1348</v>
      </c>
    </row>
    <row r="2" spans="1:2" ht="71.7">
      <c r="A2" s="130" t="s">
        <v>1143</v>
      </c>
      <c r="B2" s="143" t="s">
        <v>1349</v>
      </c>
    </row>
    <row r="3" spans="1:2" ht="71.7">
      <c r="A3" s="130" t="s">
        <v>1145</v>
      </c>
      <c r="B3" s="143" t="s">
        <v>1350</v>
      </c>
    </row>
    <row r="4" spans="1:2" ht="93.75" customHeight="1">
      <c r="A4" s="130" t="s">
        <v>1146</v>
      </c>
      <c r="B4" s="143" t="s">
        <v>1351</v>
      </c>
    </row>
    <row r="5" spans="1:2" ht="107.25" customHeight="1">
      <c r="A5" s="129" t="s">
        <v>1151</v>
      </c>
      <c r="B5" s="144" t="s">
        <v>1352</v>
      </c>
    </row>
    <row r="6" spans="1:2" ht="57" customHeight="1">
      <c r="A6" s="132" t="s">
        <v>1156</v>
      </c>
      <c r="B6" s="144" t="s">
        <v>1353</v>
      </c>
    </row>
    <row r="7" spans="1:2" ht="71.7">
      <c r="A7" s="129" t="s">
        <v>1159</v>
      </c>
      <c r="B7" s="144" t="s">
        <v>1354</v>
      </c>
    </row>
    <row r="8" spans="1:2" ht="29.25" customHeight="1">
      <c r="A8" s="129" t="s">
        <v>1160</v>
      </c>
      <c r="B8" s="144" t="s">
        <v>1355</v>
      </c>
    </row>
    <row r="9" spans="1:2" ht="43">
      <c r="A9" s="142" t="s">
        <v>1356</v>
      </c>
      <c r="B9" s="144" t="s">
        <v>1357</v>
      </c>
    </row>
    <row r="10" spans="1:2">
      <c r="A10" s="131" t="s">
        <v>1358</v>
      </c>
      <c r="B10" s="144" t="s">
        <v>1359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theme="5"/>
  </sheetPr>
  <dimension ref="A2:D26"/>
  <sheetViews>
    <sheetView workbookViewId="0">
      <selection activeCell="B9" sqref="B9"/>
    </sheetView>
  </sheetViews>
  <sheetFormatPr defaultColWidth="11.41015625" defaultRowHeight="14.35"/>
  <cols>
    <col min="1" max="1" width="11.41015625" style="1"/>
    <col min="2" max="2" width="13.29296875" style="1" bestFit="1" customWidth="1"/>
    <col min="3" max="3" width="33.1171875" style="1" bestFit="1" customWidth="1"/>
    <col min="4" max="4" width="68" style="1" customWidth="1"/>
    <col min="5" max="16384" width="11.41015625" style="1"/>
  </cols>
  <sheetData>
    <row r="2" spans="1:4">
      <c r="A2" s="3" t="s">
        <v>258</v>
      </c>
      <c r="B2" s="3" t="s">
        <v>259</v>
      </c>
      <c r="C2" s="3" t="s">
        <v>260</v>
      </c>
      <c r="D2" s="3" t="s">
        <v>261</v>
      </c>
    </row>
    <row r="3" spans="1:4" s="2" customFormat="1" ht="26">
      <c r="A3" s="208">
        <v>1</v>
      </c>
      <c r="B3" s="209" t="s">
        <v>262</v>
      </c>
      <c r="C3" s="209" t="s">
        <v>263</v>
      </c>
      <c r="D3" s="210" t="s">
        <v>264</v>
      </c>
    </row>
    <row r="4" spans="1:4" s="2" customFormat="1" ht="13">
      <c r="A4" s="208">
        <v>2</v>
      </c>
      <c r="B4" s="209" t="s">
        <v>265</v>
      </c>
      <c r="C4" s="209" t="s">
        <v>266</v>
      </c>
      <c r="D4" s="210" t="s">
        <v>267</v>
      </c>
    </row>
    <row r="5" spans="1:4" s="2" customFormat="1" ht="13">
      <c r="A5" s="208">
        <v>3</v>
      </c>
      <c r="B5" s="209" t="s">
        <v>268</v>
      </c>
      <c r="C5" s="209" t="s">
        <v>269</v>
      </c>
      <c r="D5" s="210" t="s">
        <v>270</v>
      </c>
    </row>
    <row r="6" spans="1:4" s="2" customFormat="1" ht="26">
      <c r="A6" s="208">
        <v>4</v>
      </c>
      <c r="B6" s="209" t="s">
        <v>268</v>
      </c>
      <c r="C6" s="209" t="s">
        <v>271</v>
      </c>
      <c r="D6" s="210" t="s">
        <v>272</v>
      </c>
    </row>
    <row r="7" spans="1:4" s="2" customFormat="1" ht="13">
      <c r="A7" s="208">
        <v>5</v>
      </c>
      <c r="B7" s="209" t="s">
        <v>268</v>
      </c>
      <c r="C7" s="209" t="s">
        <v>273</v>
      </c>
      <c r="D7" s="210" t="s">
        <v>274</v>
      </c>
    </row>
    <row r="8" spans="1:4" s="2" customFormat="1" ht="26">
      <c r="A8" s="208">
        <v>6</v>
      </c>
      <c r="B8" s="209" t="s">
        <v>275</v>
      </c>
      <c r="C8" s="209" t="s">
        <v>276</v>
      </c>
      <c r="D8" s="210" t="s">
        <v>277</v>
      </c>
    </row>
    <row r="9" spans="1:4" s="2" customFormat="1" ht="26">
      <c r="A9" s="208">
        <v>7</v>
      </c>
      <c r="B9" s="209" t="s">
        <v>278</v>
      </c>
      <c r="C9" s="209" t="s">
        <v>279</v>
      </c>
      <c r="D9" s="210" t="s">
        <v>280</v>
      </c>
    </row>
    <row r="10" spans="1:4" s="2" customFormat="1" ht="13">
      <c r="A10" s="208">
        <v>8</v>
      </c>
      <c r="B10" s="209" t="s">
        <v>281</v>
      </c>
      <c r="C10" s="209" t="s">
        <v>282</v>
      </c>
      <c r="D10" s="210" t="s">
        <v>283</v>
      </c>
    </row>
    <row r="11" spans="1:4" s="2" customFormat="1" ht="13">
      <c r="A11" s="208">
        <v>9</v>
      </c>
      <c r="B11" s="209" t="s">
        <v>281</v>
      </c>
      <c r="C11" s="209" t="s">
        <v>284</v>
      </c>
      <c r="D11" s="210" t="s">
        <v>285</v>
      </c>
    </row>
    <row r="12" spans="1:4" s="2" customFormat="1" ht="13">
      <c r="A12" s="208">
        <v>10</v>
      </c>
      <c r="B12" s="209" t="s">
        <v>281</v>
      </c>
      <c r="C12" s="209" t="s">
        <v>286</v>
      </c>
      <c r="D12" s="210" t="s">
        <v>287</v>
      </c>
    </row>
    <row r="13" spans="1:4" s="2" customFormat="1" ht="13">
      <c r="A13" s="208">
        <v>11</v>
      </c>
      <c r="B13" s="209" t="s">
        <v>281</v>
      </c>
      <c r="C13" s="209" t="s">
        <v>288</v>
      </c>
      <c r="D13" s="210" t="s">
        <v>289</v>
      </c>
    </row>
    <row r="14" spans="1:4" s="2" customFormat="1" ht="13">
      <c r="A14" s="208">
        <v>12</v>
      </c>
      <c r="B14" s="209" t="s">
        <v>290</v>
      </c>
      <c r="C14" s="209" t="s">
        <v>288</v>
      </c>
      <c r="D14" s="210" t="s">
        <v>291</v>
      </c>
    </row>
    <row r="15" spans="1:4" s="2" customFormat="1" ht="39">
      <c r="A15" s="208">
        <v>13</v>
      </c>
      <c r="B15" s="209" t="s">
        <v>292</v>
      </c>
      <c r="C15" s="209" t="s">
        <v>293</v>
      </c>
      <c r="D15" s="210" t="s">
        <v>294</v>
      </c>
    </row>
    <row r="19" spans="1:4">
      <c r="A19" s="3" t="s">
        <v>258</v>
      </c>
      <c r="B19" s="3" t="s">
        <v>259</v>
      </c>
      <c r="C19" s="3" t="s">
        <v>260</v>
      </c>
      <c r="D19" s="3" t="s">
        <v>261</v>
      </c>
    </row>
    <row r="20" spans="1:4">
      <c r="A20" s="4">
        <v>1</v>
      </c>
      <c r="B20" s="5" t="s">
        <v>295</v>
      </c>
      <c r="C20" s="6" t="s">
        <v>296</v>
      </c>
      <c r="D20" s="5" t="s">
        <v>105</v>
      </c>
    </row>
    <row r="21" spans="1:4">
      <c r="A21" s="4">
        <v>2</v>
      </c>
      <c r="B21" s="5" t="s">
        <v>297</v>
      </c>
      <c r="C21" s="5" t="s">
        <v>298</v>
      </c>
      <c r="D21" s="5" t="s">
        <v>61</v>
      </c>
    </row>
    <row r="22" spans="1:4" ht="28.7">
      <c r="A22" s="4">
        <v>3</v>
      </c>
      <c r="B22" s="5" t="s">
        <v>297</v>
      </c>
      <c r="C22" s="5" t="s">
        <v>298</v>
      </c>
      <c r="D22" s="6" t="s">
        <v>63</v>
      </c>
    </row>
    <row r="23" spans="1:4" ht="28.7">
      <c r="A23" s="4">
        <v>4</v>
      </c>
      <c r="B23" s="5" t="s">
        <v>297</v>
      </c>
      <c r="C23" s="5" t="s">
        <v>298</v>
      </c>
      <c r="D23" s="6" t="s">
        <v>64</v>
      </c>
    </row>
    <row r="24" spans="1:4" ht="28.7">
      <c r="A24" s="4">
        <v>5</v>
      </c>
      <c r="B24" s="5" t="s">
        <v>297</v>
      </c>
      <c r="C24" s="5" t="s">
        <v>298</v>
      </c>
      <c r="D24" s="6" t="s">
        <v>65</v>
      </c>
    </row>
    <row r="25" spans="1:4">
      <c r="A25" s="4">
        <v>6</v>
      </c>
      <c r="B25" s="5" t="s">
        <v>297</v>
      </c>
      <c r="C25" s="5" t="s">
        <v>298</v>
      </c>
      <c r="D25" s="6" t="s">
        <v>67</v>
      </c>
    </row>
    <row r="26" spans="1:4" ht="28.7">
      <c r="A26" s="4">
        <v>7</v>
      </c>
      <c r="B26" s="5" t="s">
        <v>297</v>
      </c>
      <c r="C26" s="5" t="s">
        <v>299</v>
      </c>
      <c r="D26" s="6" t="s">
        <v>300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6"/>
  </sheetPr>
  <dimension ref="A2:E17"/>
  <sheetViews>
    <sheetView workbookViewId="0">
      <selection activeCell="B9" sqref="B9"/>
    </sheetView>
  </sheetViews>
  <sheetFormatPr defaultColWidth="11.41015625" defaultRowHeight="18"/>
  <cols>
    <col min="1" max="1" width="9.29296875" style="7" bestFit="1" customWidth="1"/>
    <col min="2" max="3" width="12.29296875" style="7" bestFit="1" customWidth="1"/>
    <col min="4" max="4" width="30.1171875" style="7" bestFit="1" customWidth="1"/>
    <col min="5" max="5" width="87.703125" style="7" bestFit="1" customWidth="1"/>
    <col min="6" max="16384" width="11.41015625" style="7"/>
  </cols>
  <sheetData>
    <row r="2" spans="1:5">
      <c r="A2" s="211" t="s">
        <v>258</v>
      </c>
      <c r="B2" s="211" t="s">
        <v>301</v>
      </c>
      <c r="C2" s="211" t="s">
        <v>259</v>
      </c>
      <c r="D2" s="211" t="s">
        <v>260</v>
      </c>
      <c r="E2" s="211" t="s">
        <v>261</v>
      </c>
    </row>
    <row r="3" spans="1:5" s="8" customFormat="1" ht="26">
      <c r="A3" s="208">
        <v>1</v>
      </c>
      <c r="B3" s="209" t="s">
        <v>268</v>
      </c>
      <c r="C3" s="209" t="s">
        <v>268</v>
      </c>
      <c r="D3" s="209" t="s">
        <v>273</v>
      </c>
      <c r="E3" s="210" t="s">
        <v>302</v>
      </c>
    </row>
    <row r="4" spans="1:5" s="8" customFormat="1">
      <c r="A4" s="208">
        <v>2</v>
      </c>
      <c r="B4" s="209" t="s">
        <v>268</v>
      </c>
      <c r="C4" s="209" t="s">
        <v>268</v>
      </c>
      <c r="D4" s="209" t="s">
        <v>273</v>
      </c>
      <c r="E4" s="210" t="s">
        <v>303</v>
      </c>
    </row>
    <row r="5" spans="1:5" s="8" customFormat="1" ht="26">
      <c r="A5" s="208">
        <v>3</v>
      </c>
      <c r="B5" s="209" t="s">
        <v>268</v>
      </c>
      <c r="C5" s="209" t="s">
        <v>268</v>
      </c>
      <c r="D5" s="209" t="s">
        <v>273</v>
      </c>
      <c r="E5" s="210" t="s">
        <v>103</v>
      </c>
    </row>
    <row r="6" spans="1:5" s="8" customFormat="1" ht="26">
      <c r="A6" s="208">
        <v>4</v>
      </c>
      <c r="B6" s="209" t="s">
        <v>281</v>
      </c>
      <c r="C6" s="209" t="s">
        <v>281</v>
      </c>
      <c r="D6" s="209" t="s">
        <v>304</v>
      </c>
      <c r="E6" s="210" t="s">
        <v>75</v>
      </c>
    </row>
    <row r="7" spans="1:5" s="8" customFormat="1">
      <c r="A7" s="208">
        <v>5</v>
      </c>
      <c r="B7" s="209" t="s">
        <v>281</v>
      </c>
      <c r="C7" s="209" t="s">
        <v>281</v>
      </c>
      <c r="D7" s="209" t="s">
        <v>284</v>
      </c>
      <c r="E7" s="210" t="s">
        <v>76</v>
      </c>
    </row>
    <row r="8" spans="1:5" s="8" customFormat="1" ht="26">
      <c r="A8" s="208">
        <v>6</v>
      </c>
      <c r="B8" s="209" t="s">
        <v>281</v>
      </c>
      <c r="C8" s="209" t="s">
        <v>281</v>
      </c>
      <c r="D8" s="209" t="s">
        <v>286</v>
      </c>
      <c r="E8" s="210" t="s">
        <v>77</v>
      </c>
    </row>
    <row r="9" spans="1:5" s="8" customFormat="1" ht="39">
      <c r="A9" s="208">
        <v>10</v>
      </c>
      <c r="B9" s="209" t="s">
        <v>305</v>
      </c>
      <c r="C9" s="209" t="s">
        <v>306</v>
      </c>
      <c r="D9" s="209" t="s">
        <v>293</v>
      </c>
      <c r="E9" s="210" t="s">
        <v>307</v>
      </c>
    </row>
    <row r="10" spans="1:5" s="8" customFormat="1">
      <c r="A10" s="208">
        <v>7</v>
      </c>
      <c r="B10" s="212" t="s">
        <v>305</v>
      </c>
      <c r="C10" s="212" t="s">
        <v>295</v>
      </c>
      <c r="D10" s="213" t="s">
        <v>296</v>
      </c>
      <c r="E10" s="212" t="s">
        <v>105</v>
      </c>
    </row>
    <row r="11" spans="1:5" ht="26">
      <c r="A11" s="208">
        <v>8</v>
      </c>
      <c r="B11" s="209" t="s">
        <v>305</v>
      </c>
      <c r="C11" s="209" t="s">
        <v>306</v>
      </c>
      <c r="D11" s="212" t="s">
        <v>299</v>
      </c>
      <c r="E11" s="210" t="s">
        <v>300</v>
      </c>
    </row>
    <row r="12" spans="1:5">
      <c r="A12" s="208">
        <v>9</v>
      </c>
      <c r="B12" s="209" t="s">
        <v>305</v>
      </c>
      <c r="C12" s="209" t="s">
        <v>308</v>
      </c>
      <c r="D12" s="209" t="s">
        <v>273</v>
      </c>
      <c r="E12" s="210" t="s">
        <v>107</v>
      </c>
    </row>
    <row r="13" spans="1:5">
      <c r="A13" s="208">
        <v>11</v>
      </c>
      <c r="B13" s="212" t="s">
        <v>297</v>
      </c>
      <c r="C13" s="212" t="s">
        <v>297</v>
      </c>
      <c r="D13" s="212" t="s">
        <v>298</v>
      </c>
      <c r="E13" s="212" t="s">
        <v>61</v>
      </c>
    </row>
    <row r="14" spans="1:5" ht="27">
      <c r="A14" s="208">
        <v>12</v>
      </c>
      <c r="B14" s="212" t="s">
        <v>297</v>
      </c>
      <c r="C14" s="212" t="s">
        <v>297</v>
      </c>
      <c r="D14" s="212" t="s">
        <v>298</v>
      </c>
      <c r="E14" s="213" t="s">
        <v>63</v>
      </c>
    </row>
    <row r="15" spans="1:5" ht="27">
      <c r="A15" s="208">
        <v>13</v>
      </c>
      <c r="B15" s="212" t="s">
        <v>297</v>
      </c>
      <c r="C15" s="212" t="s">
        <v>297</v>
      </c>
      <c r="D15" s="212" t="s">
        <v>298</v>
      </c>
      <c r="E15" s="213" t="s">
        <v>64</v>
      </c>
    </row>
    <row r="16" spans="1:5">
      <c r="A16" s="208">
        <v>14</v>
      </c>
      <c r="B16" s="212" t="s">
        <v>297</v>
      </c>
      <c r="C16" s="212" t="s">
        <v>297</v>
      </c>
      <c r="D16" s="212" t="s">
        <v>298</v>
      </c>
      <c r="E16" s="213" t="s">
        <v>65</v>
      </c>
    </row>
    <row r="17" spans="1:5">
      <c r="A17" s="208">
        <v>15</v>
      </c>
      <c r="B17" s="212" t="s">
        <v>297</v>
      </c>
      <c r="C17" s="212" t="s">
        <v>297</v>
      </c>
      <c r="D17" s="212" t="s">
        <v>298</v>
      </c>
      <c r="E17" s="210" t="s">
        <v>67</v>
      </c>
    </row>
  </sheetData>
  <sortState ref="A3:E17">
    <sortCondition ref="B3:B1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theme="7"/>
  </sheetPr>
  <dimension ref="A1:W162"/>
  <sheetViews>
    <sheetView showGridLines="0" zoomScale="89" zoomScaleNormal="89" workbookViewId="0">
      <pane ySplit="2" topLeftCell="A3" activePane="bottomLeft" state="frozen"/>
      <selection activeCell="B9" sqref="B9"/>
      <selection pane="bottomLeft" activeCell="B9" sqref="B9"/>
    </sheetView>
  </sheetViews>
  <sheetFormatPr defaultColWidth="9.1171875" defaultRowHeight="39.75" customHeight="1"/>
  <cols>
    <col min="1" max="1" width="10.41015625" style="12" customWidth="1"/>
    <col min="2" max="2" width="10" style="12" customWidth="1"/>
    <col min="3" max="3" width="12.87890625" style="14" customWidth="1"/>
    <col min="4" max="4" width="19.41015625" style="14" customWidth="1"/>
    <col min="5" max="5" width="26.29296875" style="15" customWidth="1"/>
    <col min="6" max="6" width="25.1171875" style="16" customWidth="1"/>
    <col min="7" max="7" width="9.1171875" style="12"/>
    <col min="8" max="8" width="12.41015625" style="12" customWidth="1"/>
    <col min="9" max="9" width="36.703125" style="12" customWidth="1"/>
    <col min="10" max="10" width="27.5859375" style="12" customWidth="1"/>
    <col min="11" max="11" width="9.1171875" style="15"/>
    <col min="12" max="12" width="17.87890625" style="12" customWidth="1"/>
    <col min="13" max="16384" width="9.1171875" style="12"/>
  </cols>
  <sheetData>
    <row r="1" spans="1:23" s="9" customFormat="1" ht="27.75" customHeight="1">
      <c r="A1" s="251" t="s">
        <v>309</v>
      </c>
      <c r="B1" s="251"/>
      <c r="C1" s="251"/>
      <c r="D1" s="251"/>
      <c r="E1" s="251"/>
      <c r="F1" s="251"/>
      <c r="G1" s="251"/>
      <c r="H1" s="251"/>
      <c r="I1" s="251"/>
      <c r="J1" s="251"/>
      <c r="K1" s="251"/>
      <c r="L1" s="251"/>
      <c r="V1" s="10" t="s">
        <v>310</v>
      </c>
      <c r="W1" s="10" t="s">
        <v>311</v>
      </c>
    </row>
    <row r="2" spans="1:23" s="11" customFormat="1" ht="26">
      <c r="A2" s="252" t="s">
        <v>312</v>
      </c>
      <c r="B2" s="252"/>
      <c r="C2" s="214" t="s">
        <v>313</v>
      </c>
      <c r="D2" s="215" t="s">
        <v>314</v>
      </c>
      <c r="E2" s="215" t="s">
        <v>315</v>
      </c>
      <c r="F2" s="215" t="s">
        <v>316</v>
      </c>
      <c r="G2" s="215" t="s">
        <v>317</v>
      </c>
      <c r="H2" s="215" t="s">
        <v>318</v>
      </c>
      <c r="I2" s="215" t="s">
        <v>319</v>
      </c>
      <c r="J2" s="215" t="s">
        <v>320</v>
      </c>
      <c r="K2" s="215" t="s">
        <v>321</v>
      </c>
      <c r="L2" s="215" t="s">
        <v>322</v>
      </c>
      <c r="V2" s="10" t="s">
        <v>323</v>
      </c>
      <c r="W2" s="10" t="s">
        <v>324</v>
      </c>
    </row>
    <row r="3" spans="1:23" ht="26">
      <c r="A3" s="216">
        <f>VLOOKUP(C3,[1]Categorias!$A:$B,2,0)</f>
        <v>1</v>
      </c>
      <c r="B3" s="216">
        <f>IF(A3=A2,+B2+1,(IF(A3=9999,9999,1)))</f>
        <v>1</v>
      </c>
      <c r="C3" s="217" t="s">
        <v>325</v>
      </c>
      <c r="D3" s="217" t="s">
        <v>326</v>
      </c>
      <c r="E3" s="218"/>
      <c r="F3" s="218" t="s">
        <v>327</v>
      </c>
      <c r="G3" s="219"/>
      <c r="H3" s="220"/>
      <c r="I3" s="221"/>
      <c r="J3" s="221"/>
      <c r="K3" s="222"/>
      <c r="L3" s="221"/>
      <c r="V3" s="10" t="s">
        <v>328</v>
      </c>
      <c r="W3" s="12" t="s">
        <v>329</v>
      </c>
    </row>
    <row r="4" spans="1:23" ht="36" customHeight="1">
      <c r="A4" s="216">
        <f>VLOOKUP(C4,[1]Categorias!$A:$B,2,0)</f>
        <v>1</v>
      </c>
      <c r="B4" s="216">
        <f>IF(A4=A3,+B3+1,(IF(A4=9999,9999,1)))</f>
        <v>2</v>
      </c>
      <c r="C4" s="217" t="s">
        <v>325</v>
      </c>
      <c r="D4" s="217" t="s">
        <v>330</v>
      </c>
      <c r="E4" s="218" t="s">
        <v>331</v>
      </c>
      <c r="F4" s="218"/>
      <c r="G4" s="219"/>
      <c r="H4" s="220"/>
      <c r="I4" s="221"/>
      <c r="J4" s="221"/>
      <c r="K4" s="222"/>
      <c r="L4" s="221"/>
      <c r="V4" s="10"/>
      <c r="W4" s="12" t="s">
        <v>332</v>
      </c>
    </row>
    <row r="5" spans="1:23" ht="39.75" customHeight="1">
      <c r="A5" s="216">
        <f>VLOOKUP(C5,[1]Categorias!$A:$B,2,0)</f>
        <v>2</v>
      </c>
      <c r="B5" s="216">
        <f>IF(A5=A3,+B3+1,(IF(A5=9999,9999,1)))</f>
        <v>1</v>
      </c>
      <c r="C5" s="217" t="s">
        <v>333</v>
      </c>
      <c r="D5" s="217" t="s">
        <v>333</v>
      </c>
      <c r="E5" s="218" t="s">
        <v>334</v>
      </c>
      <c r="F5" s="218" t="s">
        <v>334</v>
      </c>
      <c r="G5" s="219"/>
      <c r="H5" s="219"/>
      <c r="I5" s="221"/>
      <c r="J5" s="221"/>
      <c r="K5" s="222"/>
      <c r="L5" s="221"/>
    </row>
    <row r="6" spans="1:23" ht="39.75" customHeight="1">
      <c r="A6" s="216">
        <f>VLOOKUP(C6,[1]Categorias!$A:$B,2,0)</f>
        <v>3</v>
      </c>
      <c r="B6" s="216">
        <f t="shared" ref="B6:B69" si="0">IF(A6=A5,+B5+1,(IF(A6=9999,9999,1)))</f>
        <v>1</v>
      </c>
      <c r="C6" s="217" t="s">
        <v>335</v>
      </c>
      <c r="D6" s="217" t="s">
        <v>336</v>
      </c>
      <c r="E6" s="218" t="s">
        <v>337</v>
      </c>
      <c r="F6" s="223"/>
      <c r="G6" s="219"/>
      <c r="H6" s="219"/>
      <c r="I6" s="221"/>
      <c r="J6" s="221"/>
      <c r="K6" s="222"/>
      <c r="L6" s="221"/>
    </row>
    <row r="7" spans="1:23" ht="39.75" customHeight="1">
      <c r="A7" s="216">
        <f>VLOOKUP(C7,[1]Categorias!$A:$B,2,0)</f>
        <v>4</v>
      </c>
      <c r="B7" s="216">
        <f t="shared" si="0"/>
        <v>1</v>
      </c>
      <c r="C7" s="217" t="s">
        <v>262</v>
      </c>
      <c r="D7" s="217" t="s">
        <v>338</v>
      </c>
      <c r="E7" s="218" t="s">
        <v>339</v>
      </c>
      <c r="F7" s="218" t="s">
        <v>339</v>
      </c>
      <c r="G7" s="219"/>
      <c r="H7" s="219"/>
      <c r="I7" s="221"/>
      <c r="J7" s="221"/>
      <c r="K7" s="222"/>
      <c r="L7" s="221"/>
    </row>
    <row r="8" spans="1:23" ht="54" customHeight="1">
      <c r="A8" s="216">
        <f>VLOOKUP(C8,[1]Categorias!$A:$B,2,0)</f>
        <v>4</v>
      </c>
      <c r="B8" s="216">
        <f t="shared" si="0"/>
        <v>2</v>
      </c>
      <c r="C8" s="217" t="s">
        <v>262</v>
      </c>
      <c r="D8" s="217" t="s">
        <v>263</v>
      </c>
      <c r="E8" s="218" t="s">
        <v>264</v>
      </c>
      <c r="F8" s="218" t="s">
        <v>264</v>
      </c>
      <c r="G8" s="219"/>
      <c r="H8" s="219"/>
      <c r="I8" s="221"/>
      <c r="J8" s="221"/>
      <c r="K8" s="222"/>
      <c r="L8" s="221"/>
    </row>
    <row r="9" spans="1:23" ht="76.5" customHeight="1">
      <c r="A9" s="216">
        <f>VLOOKUP(C9,[1]Categorias!$A:$B,2,0)</f>
        <v>5</v>
      </c>
      <c r="B9" s="216">
        <f t="shared" si="0"/>
        <v>1</v>
      </c>
      <c r="C9" s="217" t="s">
        <v>265</v>
      </c>
      <c r="D9" s="217" t="s">
        <v>78</v>
      </c>
      <c r="E9" s="218" t="s">
        <v>340</v>
      </c>
      <c r="F9" s="218" t="s">
        <v>341</v>
      </c>
      <c r="G9" s="219"/>
      <c r="H9" s="219"/>
      <c r="I9" s="221"/>
      <c r="J9" s="221"/>
      <c r="K9" s="222"/>
      <c r="L9" s="221"/>
    </row>
    <row r="10" spans="1:23" ht="39.75" customHeight="1">
      <c r="A10" s="216">
        <f>VLOOKUP(C10,[1]Categorias!$A:$B,2,0)</f>
        <v>5</v>
      </c>
      <c r="B10" s="216">
        <f t="shared" si="0"/>
        <v>2</v>
      </c>
      <c r="C10" s="217" t="s">
        <v>265</v>
      </c>
      <c r="D10" s="217" t="s">
        <v>342</v>
      </c>
      <c r="E10" s="218" t="s">
        <v>343</v>
      </c>
      <c r="F10" s="218" t="s">
        <v>344</v>
      </c>
      <c r="G10" s="219"/>
      <c r="H10" s="219"/>
      <c r="I10" s="221"/>
      <c r="J10" s="221"/>
      <c r="K10" s="222"/>
      <c r="L10" s="221"/>
    </row>
    <row r="11" spans="1:23" ht="39.75" customHeight="1">
      <c r="A11" s="216">
        <f>VLOOKUP(C11,[1]Categorias!$A:$B,2,0)</f>
        <v>5</v>
      </c>
      <c r="B11" s="216">
        <f t="shared" si="0"/>
        <v>3</v>
      </c>
      <c r="C11" s="217" t="s">
        <v>265</v>
      </c>
      <c r="D11" s="217" t="s">
        <v>345</v>
      </c>
      <c r="E11" s="218" t="s">
        <v>346</v>
      </c>
      <c r="F11" s="218" t="s">
        <v>346</v>
      </c>
      <c r="G11" s="219"/>
      <c r="H11" s="219"/>
      <c r="I11" s="224"/>
      <c r="J11" s="224"/>
      <c r="K11" s="222"/>
      <c r="L11" s="224"/>
    </row>
    <row r="12" spans="1:23" ht="39.75" customHeight="1">
      <c r="A12" s="216">
        <f>VLOOKUP(C12,[1]Categorias!$A:$B,2,0)</f>
        <v>5</v>
      </c>
      <c r="B12" s="216">
        <f t="shared" si="0"/>
        <v>4</v>
      </c>
      <c r="C12" s="217" t="s">
        <v>265</v>
      </c>
      <c r="D12" s="217" t="s">
        <v>266</v>
      </c>
      <c r="E12" s="218" t="s">
        <v>267</v>
      </c>
      <c r="F12" s="218" t="s">
        <v>267</v>
      </c>
      <c r="G12" s="219"/>
      <c r="H12" s="219"/>
      <c r="I12" s="221"/>
      <c r="J12" s="221"/>
      <c r="K12" s="222"/>
      <c r="L12" s="221"/>
    </row>
    <row r="13" spans="1:23" ht="39.75" customHeight="1">
      <c r="A13" s="216">
        <f>VLOOKUP(C13,[1]Categorias!$A:$B,2,0)</f>
        <v>5</v>
      </c>
      <c r="B13" s="216">
        <f t="shared" si="0"/>
        <v>5</v>
      </c>
      <c r="C13" s="217" t="s">
        <v>265</v>
      </c>
      <c r="D13" s="217" t="s">
        <v>347</v>
      </c>
      <c r="E13" s="218" t="s">
        <v>348</v>
      </c>
      <c r="F13" s="218"/>
      <c r="G13" s="219"/>
      <c r="H13" s="219"/>
      <c r="I13" s="221"/>
      <c r="J13" s="221"/>
      <c r="K13" s="222"/>
      <c r="L13" s="221"/>
    </row>
    <row r="14" spans="1:23" ht="39.75" customHeight="1">
      <c r="A14" s="216">
        <f>VLOOKUP(C14,[1]Categorias!$A:$B,2,0)</f>
        <v>5</v>
      </c>
      <c r="B14" s="216">
        <f t="shared" si="0"/>
        <v>6</v>
      </c>
      <c r="C14" s="217" t="s">
        <v>265</v>
      </c>
      <c r="D14" s="217" t="s">
        <v>349</v>
      </c>
      <c r="E14" s="218" t="s">
        <v>350</v>
      </c>
      <c r="F14" s="218" t="s">
        <v>350</v>
      </c>
      <c r="G14" s="219"/>
      <c r="H14" s="219"/>
      <c r="I14" s="221"/>
      <c r="J14" s="221"/>
      <c r="K14" s="222"/>
      <c r="L14" s="221"/>
    </row>
    <row r="15" spans="1:23" ht="39.75" customHeight="1">
      <c r="A15" s="216">
        <f>VLOOKUP(C15,[1]Categorias!$A:$B,2,0)</f>
        <v>6</v>
      </c>
      <c r="B15" s="216">
        <f>IF(A15=A13,+B13+1,(IF(A15=9999,9999,1)))</f>
        <v>1</v>
      </c>
      <c r="C15" s="217" t="s">
        <v>55</v>
      </c>
      <c r="D15" s="217" t="s">
        <v>351</v>
      </c>
      <c r="E15" s="218" t="s">
        <v>352</v>
      </c>
      <c r="F15" s="218" t="s">
        <v>352</v>
      </c>
      <c r="G15" s="219"/>
      <c r="H15" s="219"/>
      <c r="I15" s="221"/>
      <c r="J15" s="221"/>
      <c r="K15" s="222"/>
      <c r="L15" s="221"/>
    </row>
    <row r="16" spans="1:23" ht="39.75" customHeight="1">
      <c r="A16" s="216">
        <f>VLOOKUP(C16,[1]Categorias!$A:$B,2,0)</f>
        <v>7</v>
      </c>
      <c r="B16" s="216">
        <f t="shared" si="0"/>
        <v>1</v>
      </c>
      <c r="C16" s="217" t="s">
        <v>353</v>
      </c>
      <c r="D16" s="217" t="s">
        <v>354</v>
      </c>
      <c r="E16" s="218" t="s">
        <v>355</v>
      </c>
      <c r="F16" s="218"/>
      <c r="G16" s="219"/>
      <c r="H16" s="219"/>
      <c r="I16" s="221"/>
      <c r="J16" s="221"/>
      <c r="K16" s="222"/>
      <c r="L16" s="221"/>
    </row>
    <row r="17" spans="1:12" ht="39.75" customHeight="1">
      <c r="A17" s="216">
        <f>VLOOKUP(C17,[1]Categorias!$A:$B,2,0)</f>
        <v>7</v>
      </c>
      <c r="B17" s="216">
        <f t="shared" si="0"/>
        <v>2</v>
      </c>
      <c r="C17" s="217" t="s">
        <v>353</v>
      </c>
      <c r="D17" s="217" t="s">
        <v>356</v>
      </c>
      <c r="E17" s="218" t="s">
        <v>357</v>
      </c>
      <c r="F17" s="218" t="s">
        <v>358</v>
      </c>
      <c r="G17" s="219"/>
      <c r="H17" s="219"/>
      <c r="I17" s="221"/>
      <c r="J17" s="221"/>
      <c r="K17" s="222"/>
      <c r="L17" s="221"/>
    </row>
    <row r="18" spans="1:12" ht="39.75" customHeight="1">
      <c r="A18" s="216">
        <f>VLOOKUP(C18,[1]Categorias!$A:$B,2,0)</f>
        <v>7</v>
      </c>
      <c r="B18" s="216">
        <f t="shared" si="0"/>
        <v>3</v>
      </c>
      <c r="C18" s="217" t="s">
        <v>353</v>
      </c>
      <c r="D18" s="217" t="s">
        <v>359</v>
      </c>
      <c r="E18" s="218" t="s">
        <v>360</v>
      </c>
      <c r="F18" s="218"/>
      <c r="G18" s="219"/>
      <c r="H18" s="219"/>
      <c r="I18" s="221"/>
      <c r="J18" s="221"/>
      <c r="K18" s="222"/>
      <c r="L18" s="221"/>
    </row>
    <row r="19" spans="1:12" ht="39.75" customHeight="1">
      <c r="A19" s="216">
        <f>VLOOKUP(C19,[1]Categorias!$A:$B,2,0)</f>
        <v>8</v>
      </c>
      <c r="B19" s="216">
        <f t="shared" si="0"/>
        <v>1</v>
      </c>
      <c r="C19" s="217" t="s">
        <v>268</v>
      </c>
      <c r="D19" s="217" t="s">
        <v>269</v>
      </c>
      <c r="E19" s="218" t="s">
        <v>270</v>
      </c>
      <c r="F19" s="218" t="s">
        <v>270</v>
      </c>
      <c r="G19" s="219"/>
      <c r="H19" s="219"/>
      <c r="I19" s="221"/>
      <c r="J19" s="221"/>
      <c r="K19" s="222"/>
      <c r="L19" s="221"/>
    </row>
    <row r="20" spans="1:12" ht="39.75" customHeight="1">
      <c r="A20" s="216">
        <f>VLOOKUP(C20,[1]Categorias!$A:$B,2,0)</f>
        <v>8</v>
      </c>
      <c r="B20" s="216">
        <f t="shared" si="0"/>
        <v>2</v>
      </c>
      <c r="C20" s="217" t="s">
        <v>268</v>
      </c>
      <c r="D20" s="217" t="s">
        <v>271</v>
      </c>
      <c r="E20" s="218" t="s">
        <v>272</v>
      </c>
      <c r="F20" s="218" t="s">
        <v>272</v>
      </c>
      <c r="G20" s="219"/>
      <c r="H20" s="219"/>
      <c r="I20" s="221"/>
      <c r="J20" s="221"/>
      <c r="K20" s="222"/>
      <c r="L20" s="221"/>
    </row>
    <row r="21" spans="1:12" ht="39.75" customHeight="1">
      <c r="A21" s="216">
        <f>VLOOKUP(C21,[1]Categorias!$A:$B,2,0)</f>
        <v>8</v>
      </c>
      <c r="B21" s="216">
        <f t="shared" si="0"/>
        <v>3</v>
      </c>
      <c r="C21" s="217" t="s">
        <v>268</v>
      </c>
      <c r="D21" s="217" t="s">
        <v>273</v>
      </c>
      <c r="E21" s="218" t="s">
        <v>274</v>
      </c>
      <c r="F21" s="218" t="s">
        <v>274</v>
      </c>
      <c r="G21" s="219"/>
      <c r="H21" s="219"/>
      <c r="I21" s="221"/>
      <c r="J21" s="221"/>
      <c r="K21" s="222"/>
      <c r="L21" s="221"/>
    </row>
    <row r="22" spans="1:12" ht="57.75" customHeight="1">
      <c r="A22" s="216">
        <f>VLOOKUP(C22,[1]Categorias!$A:$B,2,0)</f>
        <v>9</v>
      </c>
      <c r="B22" s="216">
        <f t="shared" si="0"/>
        <v>1</v>
      </c>
      <c r="C22" s="217" t="s">
        <v>275</v>
      </c>
      <c r="D22" s="217" t="s">
        <v>276</v>
      </c>
      <c r="E22" s="218" t="s">
        <v>361</v>
      </c>
      <c r="F22" s="218" t="s">
        <v>277</v>
      </c>
      <c r="G22" s="219"/>
      <c r="H22" s="219"/>
      <c r="I22" s="221"/>
      <c r="J22" s="221"/>
      <c r="K22" s="222"/>
      <c r="L22" s="221"/>
    </row>
    <row r="23" spans="1:12" ht="39.75" customHeight="1">
      <c r="A23" s="216">
        <f>VLOOKUP(C23,[1]Categorias!$A:$B,2,0)</f>
        <v>9</v>
      </c>
      <c r="B23" s="216">
        <f t="shared" si="0"/>
        <v>2</v>
      </c>
      <c r="C23" s="217" t="s">
        <v>275</v>
      </c>
      <c r="D23" s="217" t="s">
        <v>362</v>
      </c>
      <c r="E23" s="218" t="s">
        <v>363</v>
      </c>
      <c r="F23" s="218"/>
      <c r="G23" s="219"/>
      <c r="H23" s="219"/>
      <c r="I23" s="221"/>
      <c r="J23" s="221"/>
      <c r="K23" s="222"/>
      <c r="L23" s="221"/>
    </row>
    <row r="24" spans="1:12" ht="39.75" customHeight="1">
      <c r="A24" s="216">
        <f>VLOOKUP(C24,[1]Categorias!$A:$B,2,0)</f>
        <v>9</v>
      </c>
      <c r="B24" s="216">
        <f t="shared" si="0"/>
        <v>3</v>
      </c>
      <c r="C24" s="217" t="s">
        <v>275</v>
      </c>
      <c r="D24" s="217" t="s">
        <v>364</v>
      </c>
      <c r="E24" s="218" t="s">
        <v>365</v>
      </c>
      <c r="F24" s="218" t="s">
        <v>365</v>
      </c>
      <c r="G24" s="219"/>
      <c r="H24" s="219"/>
      <c r="I24" s="221"/>
      <c r="J24" s="221"/>
      <c r="K24" s="222"/>
      <c r="L24" s="221"/>
    </row>
    <row r="25" spans="1:12" ht="39.75" customHeight="1">
      <c r="A25" s="216">
        <f>VLOOKUP(C25,[1]Categorias!$A:$B,2,0)</f>
        <v>9</v>
      </c>
      <c r="B25" s="216">
        <f t="shared" si="0"/>
        <v>4</v>
      </c>
      <c r="C25" s="217" t="s">
        <v>275</v>
      </c>
      <c r="D25" s="217" t="s">
        <v>366</v>
      </c>
      <c r="E25" s="218" t="s">
        <v>367</v>
      </c>
      <c r="F25" s="218"/>
      <c r="G25" s="219"/>
      <c r="H25" s="219"/>
      <c r="I25" s="221"/>
      <c r="J25" s="221"/>
      <c r="K25" s="222"/>
      <c r="L25" s="221"/>
    </row>
    <row r="26" spans="1:12" ht="39.75" customHeight="1">
      <c r="A26" s="216">
        <f>VLOOKUP(C26,[1]Categorias!$A:$B,2,0)</f>
        <v>9</v>
      </c>
      <c r="B26" s="216">
        <f t="shared" si="0"/>
        <v>5</v>
      </c>
      <c r="C26" s="217" t="s">
        <v>275</v>
      </c>
      <c r="D26" s="217" t="s">
        <v>368</v>
      </c>
      <c r="E26" s="218" t="s">
        <v>369</v>
      </c>
      <c r="F26" s="218"/>
      <c r="G26" s="219"/>
      <c r="H26" s="219"/>
      <c r="I26" s="221"/>
      <c r="J26" s="221"/>
      <c r="K26" s="222"/>
      <c r="L26" s="221"/>
    </row>
    <row r="27" spans="1:12" ht="39.75" customHeight="1">
      <c r="A27" s="216">
        <f>VLOOKUP(C27,[1]Categorias!$A:$B,2,0)</f>
        <v>9</v>
      </c>
      <c r="B27" s="216">
        <f t="shared" si="0"/>
        <v>6</v>
      </c>
      <c r="C27" s="217" t="s">
        <v>275</v>
      </c>
      <c r="D27" s="217" t="s">
        <v>370</v>
      </c>
      <c r="E27" s="218" t="s">
        <v>371</v>
      </c>
      <c r="F27" s="218"/>
      <c r="G27" s="219"/>
      <c r="H27" s="219"/>
      <c r="I27" s="221"/>
      <c r="J27" s="221"/>
      <c r="K27" s="222"/>
      <c r="L27" s="221"/>
    </row>
    <row r="28" spans="1:12" ht="39.75" customHeight="1">
      <c r="A28" s="216">
        <f>VLOOKUP(C28,[1]Categorias!$A:$B,2,0)</f>
        <v>10</v>
      </c>
      <c r="B28" s="216">
        <f t="shared" si="0"/>
        <v>1</v>
      </c>
      <c r="C28" s="217" t="s">
        <v>33</v>
      </c>
      <c r="D28" s="217" t="s">
        <v>372</v>
      </c>
      <c r="E28" s="218" t="s">
        <v>373</v>
      </c>
      <c r="F28" s="218" t="s">
        <v>373</v>
      </c>
      <c r="G28" s="219"/>
      <c r="H28" s="219"/>
      <c r="I28" s="221"/>
      <c r="J28" s="221"/>
      <c r="K28" s="222"/>
      <c r="L28" s="221"/>
    </row>
    <row r="29" spans="1:12" ht="39.75" customHeight="1">
      <c r="A29" s="216">
        <f>VLOOKUP(C29,[1]Categorias!$A:$B,2,0)</f>
        <v>11</v>
      </c>
      <c r="B29" s="216">
        <f t="shared" si="0"/>
        <v>1</v>
      </c>
      <c r="C29" s="217" t="s">
        <v>374</v>
      </c>
      <c r="D29" s="217" t="s">
        <v>375</v>
      </c>
      <c r="E29" s="218" t="s">
        <v>376</v>
      </c>
      <c r="F29" s="218" t="s">
        <v>376</v>
      </c>
      <c r="G29" s="219"/>
      <c r="H29" s="219"/>
      <c r="I29" s="221"/>
      <c r="J29" s="221"/>
      <c r="K29" s="222"/>
      <c r="L29" s="221"/>
    </row>
    <row r="30" spans="1:12" ht="39.75" customHeight="1">
      <c r="A30" s="216">
        <f>VLOOKUP(C30,[1]Categorias!$A:$B,2,0)</f>
        <v>12</v>
      </c>
      <c r="B30" s="216">
        <f t="shared" si="0"/>
        <v>1</v>
      </c>
      <c r="C30" s="217" t="s">
        <v>377</v>
      </c>
      <c r="D30" s="217" t="s">
        <v>69</v>
      </c>
      <c r="E30" s="218" t="s">
        <v>378</v>
      </c>
      <c r="F30" s="218" t="s">
        <v>378</v>
      </c>
      <c r="G30" s="219"/>
      <c r="H30" s="219"/>
      <c r="I30" s="221"/>
      <c r="J30" s="221"/>
      <c r="K30" s="222"/>
      <c r="L30" s="221"/>
    </row>
    <row r="31" spans="1:12" ht="39.75" customHeight="1">
      <c r="A31" s="216">
        <f>VLOOKUP(C31,[1]Categorias!$A:$B,2,0)</f>
        <v>13</v>
      </c>
      <c r="B31" s="216">
        <f t="shared" si="0"/>
        <v>1</v>
      </c>
      <c r="C31" s="217" t="s">
        <v>278</v>
      </c>
      <c r="D31" s="217" t="s">
        <v>279</v>
      </c>
      <c r="E31" s="218"/>
      <c r="F31" s="218" t="s">
        <v>280</v>
      </c>
      <c r="G31" s="219"/>
      <c r="H31" s="219"/>
      <c r="I31" s="221"/>
      <c r="J31" s="221"/>
      <c r="K31" s="222"/>
      <c r="L31" s="221"/>
    </row>
    <row r="32" spans="1:12" ht="39.75" customHeight="1">
      <c r="A32" s="216">
        <f>VLOOKUP(C32,[1]Categorias!$A:$B,2,0)</f>
        <v>14</v>
      </c>
      <c r="B32" s="216">
        <f t="shared" si="0"/>
        <v>1</v>
      </c>
      <c r="C32" s="217" t="s">
        <v>379</v>
      </c>
      <c r="D32" s="217" t="s">
        <v>380</v>
      </c>
      <c r="E32" s="218" t="s">
        <v>381</v>
      </c>
      <c r="F32" s="218" t="s">
        <v>381</v>
      </c>
      <c r="G32" s="219"/>
      <c r="H32" s="219"/>
      <c r="I32" s="221"/>
      <c r="J32" s="221"/>
      <c r="K32" s="222"/>
      <c r="L32" s="221"/>
    </row>
    <row r="33" spans="1:12" ht="39.75" customHeight="1">
      <c r="A33" s="216">
        <f>VLOOKUP(C33,[1]Categorias!$A:$B,2,0)</f>
        <v>15</v>
      </c>
      <c r="B33" s="216">
        <f t="shared" si="0"/>
        <v>1</v>
      </c>
      <c r="C33" s="217" t="s">
        <v>281</v>
      </c>
      <c r="D33" s="217" t="s">
        <v>382</v>
      </c>
      <c r="E33" s="218" t="s">
        <v>383</v>
      </c>
      <c r="F33" s="218" t="s">
        <v>383</v>
      </c>
      <c r="G33" s="219"/>
      <c r="H33" s="219"/>
      <c r="I33" s="221"/>
      <c r="J33" s="221"/>
      <c r="K33" s="222"/>
      <c r="L33" s="221"/>
    </row>
    <row r="34" spans="1:12" ht="39.75" customHeight="1">
      <c r="A34" s="216">
        <f>VLOOKUP(C34,[1]Categorias!$A:$B,2,0)</f>
        <v>15</v>
      </c>
      <c r="B34" s="216">
        <f t="shared" si="0"/>
        <v>2</v>
      </c>
      <c r="C34" s="217" t="s">
        <v>281</v>
      </c>
      <c r="D34" s="217" t="s">
        <v>382</v>
      </c>
      <c r="E34" s="218" t="s">
        <v>384</v>
      </c>
      <c r="F34" s="218" t="s">
        <v>384</v>
      </c>
      <c r="G34" s="219"/>
      <c r="H34" s="219"/>
      <c r="I34" s="221"/>
      <c r="J34" s="221"/>
      <c r="K34" s="222"/>
      <c r="L34" s="221"/>
    </row>
    <row r="35" spans="1:12" ht="39.75" customHeight="1">
      <c r="A35" s="216">
        <f>VLOOKUP(C35,[1]Categorias!$A:$B,2,0)</f>
        <v>15</v>
      </c>
      <c r="B35" s="216">
        <f t="shared" si="0"/>
        <v>3</v>
      </c>
      <c r="C35" s="217" t="s">
        <v>281</v>
      </c>
      <c r="D35" s="217" t="s">
        <v>382</v>
      </c>
      <c r="E35" s="218" t="s">
        <v>385</v>
      </c>
      <c r="F35" s="218" t="s">
        <v>385</v>
      </c>
      <c r="G35" s="219"/>
      <c r="H35" s="219"/>
      <c r="I35" s="221"/>
      <c r="J35" s="221"/>
      <c r="K35" s="222"/>
      <c r="L35" s="221"/>
    </row>
    <row r="36" spans="1:12" ht="39.75" customHeight="1">
      <c r="A36" s="216">
        <f>VLOOKUP(C36,[1]Categorias!$A:$B,2,0)</f>
        <v>15</v>
      </c>
      <c r="B36" s="216">
        <f t="shared" si="0"/>
        <v>4</v>
      </c>
      <c r="C36" s="217" t="s">
        <v>281</v>
      </c>
      <c r="D36" s="217" t="s">
        <v>282</v>
      </c>
      <c r="E36" s="218" t="s">
        <v>386</v>
      </c>
      <c r="F36" s="218" t="s">
        <v>283</v>
      </c>
      <c r="G36" s="219"/>
      <c r="H36" s="219"/>
      <c r="I36" s="221"/>
      <c r="J36" s="221"/>
      <c r="K36" s="222"/>
      <c r="L36" s="221"/>
    </row>
    <row r="37" spans="1:12" ht="39.75" customHeight="1">
      <c r="A37" s="216">
        <f>VLOOKUP(C37,[1]Categorias!$A:$B,2,0)</f>
        <v>15</v>
      </c>
      <c r="B37" s="216">
        <f t="shared" si="0"/>
        <v>5</v>
      </c>
      <c r="C37" s="217" t="s">
        <v>281</v>
      </c>
      <c r="D37" s="217" t="s">
        <v>387</v>
      </c>
      <c r="E37" s="218" t="s">
        <v>388</v>
      </c>
      <c r="F37" s="218" t="s">
        <v>388</v>
      </c>
      <c r="G37" s="219"/>
      <c r="H37" s="219"/>
      <c r="I37" s="221"/>
      <c r="J37" s="221"/>
      <c r="K37" s="222"/>
      <c r="L37" s="221"/>
    </row>
    <row r="38" spans="1:12" ht="62.25" customHeight="1">
      <c r="A38" s="216">
        <f>VLOOKUP(C38,[1]Categorias!$A:$B,2,0)</f>
        <v>15</v>
      </c>
      <c r="B38" s="216">
        <f t="shared" si="0"/>
        <v>6</v>
      </c>
      <c r="C38" s="217" t="s">
        <v>281</v>
      </c>
      <c r="D38" s="217" t="s">
        <v>284</v>
      </c>
      <c r="E38" s="218" t="s">
        <v>285</v>
      </c>
      <c r="F38" s="218" t="s">
        <v>285</v>
      </c>
      <c r="G38" s="219"/>
      <c r="H38" s="219"/>
      <c r="I38" s="221"/>
      <c r="J38" s="221"/>
      <c r="K38" s="222"/>
      <c r="L38" s="221"/>
    </row>
    <row r="39" spans="1:12" ht="60" customHeight="1">
      <c r="A39" s="216">
        <f>VLOOKUP(C39,[1]Categorias!$A:$B,2,0)</f>
        <v>15</v>
      </c>
      <c r="B39" s="216">
        <f t="shared" si="0"/>
        <v>7</v>
      </c>
      <c r="C39" s="217" t="s">
        <v>281</v>
      </c>
      <c r="D39" s="217" t="s">
        <v>286</v>
      </c>
      <c r="E39" s="218" t="s">
        <v>389</v>
      </c>
      <c r="F39" s="218" t="s">
        <v>389</v>
      </c>
      <c r="G39" s="219"/>
      <c r="H39" s="219"/>
      <c r="I39" s="221"/>
      <c r="J39" s="221"/>
      <c r="K39" s="222"/>
      <c r="L39" s="221"/>
    </row>
    <row r="40" spans="1:12" ht="39.75" customHeight="1">
      <c r="A40" s="216">
        <f>VLOOKUP(C40,[1]Categorias!$A:$B,2,0)</f>
        <v>15</v>
      </c>
      <c r="B40" s="216">
        <f t="shared" si="0"/>
        <v>8</v>
      </c>
      <c r="C40" s="217" t="s">
        <v>281</v>
      </c>
      <c r="D40" s="217" t="s">
        <v>286</v>
      </c>
      <c r="E40" s="218" t="s">
        <v>287</v>
      </c>
      <c r="F40" s="218" t="s">
        <v>287</v>
      </c>
      <c r="G40" s="219"/>
      <c r="H40" s="219"/>
      <c r="I40" s="221"/>
      <c r="J40" s="221"/>
      <c r="K40" s="222"/>
      <c r="L40" s="221"/>
    </row>
    <row r="41" spans="1:12" ht="39.75" customHeight="1">
      <c r="A41" s="216">
        <f>VLOOKUP(C41,[1]Categorias!$A:$B,2,0)</f>
        <v>15</v>
      </c>
      <c r="B41" s="216">
        <f t="shared" si="0"/>
        <v>9</v>
      </c>
      <c r="C41" s="217" t="s">
        <v>281</v>
      </c>
      <c r="D41" s="217" t="s">
        <v>286</v>
      </c>
      <c r="E41" s="218" t="s">
        <v>289</v>
      </c>
      <c r="F41" s="218" t="s">
        <v>289</v>
      </c>
      <c r="G41" s="219"/>
      <c r="H41" s="219"/>
      <c r="I41" s="221"/>
      <c r="J41" s="221"/>
      <c r="K41" s="222"/>
      <c r="L41" s="221"/>
    </row>
    <row r="42" spans="1:12" ht="39.75" customHeight="1">
      <c r="A42" s="216">
        <f>VLOOKUP(C42,[1]Categorias!$A:$B,2,0)</f>
        <v>15</v>
      </c>
      <c r="B42" s="216">
        <f t="shared" si="0"/>
        <v>10</v>
      </c>
      <c r="C42" s="217" t="s">
        <v>281</v>
      </c>
      <c r="D42" s="217" t="s">
        <v>390</v>
      </c>
      <c r="E42" s="218" t="s">
        <v>391</v>
      </c>
      <c r="F42" s="218" t="s">
        <v>391</v>
      </c>
      <c r="G42" s="219"/>
      <c r="H42" s="219"/>
      <c r="I42" s="221"/>
      <c r="J42" s="221"/>
      <c r="K42" s="222"/>
      <c r="L42" s="221"/>
    </row>
    <row r="43" spans="1:12" ht="39.75" customHeight="1">
      <c r="A43" s="216">
        <f>VLOOKUP(C43,[1]Categorias!$A:$B,2,0)</f>
        <v>15</v>
      </c>
      <c r="B43" s="216">
        <f t="shared" si="0"/>
        <v>11</v>
      </c>
      <c r="C43" s="217" t="s">
        <v>281</v>
      </c>
      <c r="D43" s="217" t="s">
        <v>392</v>
      </c>
      <c r="E43" s="218" t="s">
        <v>393</v>
      </c>
      <c r="F43" s="218" t="s">
        <v>394</v>
      </c>
      <c r="G43" s="219"/>
      <c r="H43" s="219"/>
      <c r="I43" s="221"/>
      <c r="J43" s="221"/>
      <c r="K43" s="222"/>
      <c r="L43" s="221"/>
    </row>
    <row r="44" spans="1:12" ht="39.75" customHeight="1">
      <c r="A44" s="216">
        <f>VLOOKUP(C44,[1]Categorias!$A:$B,2,0)</f>
        <v>15</v>
      </c>
      <c r="B44" s="216">
        <f t="shared" si="0"/>
        <v>12</v>
      </c>
      <c r="C44" s="217" t="s">
        <v>281</v>
      </c>
      <c r="D44" s="217" t="s">
        <v>395</v>
      </c>
      <c r="E44" s="218" t="s">
        <v>90</v>
      </c>
      <c r="F44" s="218" t="s">
        <v>90</v>
      </c>
      <c r="G44" s="219"/>
      <c r="H44" s="219"/>
      <c r="I44" s="221"/>
      <c r="J44" s="221"/>
      <c r="K44" s="222"/>
      <c r="L44" s="221"/>
    </row>
    <row r="45" spans="1:12" ht="54" customHeight="1">
      <c r="A45" s="216">
        <f>VLOOKUP(C45,[1]Categorias!$A:$B,2,0)</f>
        <v>15</v>
      </c>
      <c r="B45" s="216">
        <f t="shared" si="0"/>
        <v>13</v>
      </c>
      <c r="C45" s="217" t="s">
        <v>281</v>
      </c>
      <c r="D45" s="217" t="s">
        <v>396</v>
      </c>
      <c r="E45" s="218" t="s">
        <v>397</v>
      </c>
      <c r="F45" s="218" t="s">
        <v>398</v>
      </c>
      <c r="G45" s="219"/>
      <c r="H45" s="219"/>
      <c r="I45" s="221"/>
      <c r="J45" s="221"/>
      <c r="K45" s="222"/>
      <c r="L45" s="221"/>
    </row>
    <row r="46" spans="1:12" ht="39.75" customHeight="1">
      <c r="A46" s="216">
        <f>VLOOKUP(C46,[1]Categorias!$A:$B,2,0)</f>
        <v>15</v>
      </c>
      <c r="B46" s="216">
        <f t="shared" si="0"/>
        <v>14</v>
      </c>
      <c r="C46" s="217" t="s">
        <v>281</v>
      </c>
      <c r="D46" s="217" t="s">
        <v>399</v>
      </c>
      <c r="E46" s="218" t="s">
        <v>400</v>
      </c>
      <c r="F46" s="218" t="s">
        <v>400</v>
      </c>
      <c r="G46" s="219"/>
      <c r="H46" s="219"/>
      <c r="I46" s="221"/>
      <c r="J46" s="221"/>
      <c r="K46" s="222"/>
      <c r="L46" s="221"/>
    </row>
    <row r="47" spans="1:12" ht="57.75" customHeight="1">
      <c r="A47" s="216">
        <f>VLOOKUP(C47,[1]Categorias!$A:$B,2,0)</f>
        <v>15</v>
      </c>
      <c r="B47" s="216">
        <f t="shared" si="0"/>
        <v>15</v>
      </c>
      <c r="C47" s="217" t="s">
        <v>281</v>
      </c>
      <c r="D47" s="217" t="s">
        <v>399</v>
      </c>
      <c r="E47" s="218" t="s">
        <v>401</v>
      </c>
      <c r="F47" s="218" t="s">
        <v>401</v>
      </c>
      <c r="G47" s="219"/>
      <c r="H47" s="219"/>
      <c r="I47" s="221"/>
      <c r="J47" s="221"/>
      <c r="K47" s="222"/>
      <c r="L47" s="221"/>
    </row>
    <row r="48" spans="1:12" ht="39.75" customHeight="1">
      <c r="A48" s="216">
        <f>VLOOKUP(C48,[1]Categorias!$A:$B,2,0)</f>
        <v>15</v>
      </c>
      <c r="B48" s="216">
        <f t="shared" si="0"/>
        <v>16</v>
      </c>
      <c r="C48" s="217" t="s">
        <v>281</v>
      </c>
      <c r="D48" s="217" t="s">
        <v>402</v>
      </c>
      <c r="E48" s="218" t="s">
        <v>403</v>
      </c>
      <c r="F48" s="218" t="s">
        <v>403</v>
      </c>
      <c r="G48" s="219"/>
      <c r="H48" s="219"/>
      <c r="I48" s="221"/>
      <c r="J48" s="221"/>
      <c r="K48" s="222"/>
      <c r="L48" s="221"/>
    </row>
    <row r="49" spans="1:12" ht="39.75" customHeight="1">
      <c r="A49" s="216">
        <f>VLOOKUP(C49,[1]Categorias!$A:$B,2,0)</f>
        <v>15</v>
      </c>
      <c r="B49" s="216">
        <f t="shared" si="0"/>
        <v>17</v>
      </c>
      <c r="C49" s="217" t="s">
        <v>281</v>
      </c>
      <c r="D49" s="217" t="s">
        <v>404</v>
      </c>
      <c r="E49" s="218" t="s">
        <v>405</v>
      </c>
      <c r="F49" s="218" t="s">
        <v>405</v>
      </c>
      <c r="G49" s="219"/>
      <c r="H49" s="219"/>
      <c r="I49" s="221"/>
      <c r="J49" s="221"/>
      <c r="K49" s="222"/>
      <c r="L49" s="221"/>
    </row>
    <row r="50" spans="1:12" ht="39.75" customHeight="1">
      <c r="A50" s="216">
        <f>VLOOKUP(C50,[1]Categorias!$A:$B,2,0)</f>
        <v>16</v>
      </c>
      <c r="B50" s="216">
        <f t="shared" si="0"/>
        <v>1</v>
      </c>
      <c r="C50" s="217" t="s">
        <v>406</v>
      </c>
      <c r="D50" s="217" t="s">
        <v>407</v>
      </c>
      <c r="E50" s="218" t="s">
        <v>408</v>
      </c>
      <c r="F50" s="218" t="s">
        <v>408</v>
      </c>
      <c r="G50" s="219"/>
      <c r="H50" s="219"/>
      <c r="I50" s="221"/>
      <c r="J50" s="221"/>
      <c r="K50" s="222"/>
      <c r="L50" s="221"/>
    </row>
    <row r="51" spans="1:12" ht="39.75" customHeight="1">
      <c r="A51" s="216">
        <f>VLOOKUP(C51,[1]Categorias!$A:$B,2,0)</f>
        <v>17</v>
      </c>
      <c r="B51" s="216">
        <f t="shared" si="0"/>
        <v>1</v>
      </c>
      <c r="C51" s="217" t="s">
        <v>409</v>
      </c>
      <c r="D51" s="217" t="s">
        <v>410</v>
      </c>
      <c r="E51" s="218" t="s">
        <v>411</v>
      </c>
      <c r="F51" s="218" t="s">
        <v>411</v>
      </c>
      <c r="G51" s="219"/>
      <c r="H51" s="219"/>
      <c r="I51" s="221"/>
      <c r="J51" s="221"/>
      <c r="K51" s="222"/>
      <c r="L51" s="221"/>
    </row>
    <row r="52" spans="1:12" ht="39.75" customHeight="1">
      <c r="A52" s="216">
        <f>VLOOKUP(C52,[1]Categorias!$A:$B,2,0)</f>
        <v>18</v>
      </c>
      <c r="B52" s="216">
        <f t="shared" si="0"/>
        <v>1</v>
      </c>
      <c r="C52" s="217" t="s">
        <v>412</v>
      </c>
      <c r="D52" s="217" t="s">
        <v>413</v>
      </c>
      <c r="E52" s="218" t="s">
        <v>414</v>
      </c>
      <c r="F52" s="218" t="s">
        <v>414</v>
      </c>
      <c r="G52" s="219"/>
      <c r="H52" s="219"/>
      <c r="I52" s="221"/>
      <c r="J52" s="221"/>
      <c r="K52" s="222"/>
      <c r="L52" s="221"/>
    </row>
    <row r="53" spans="1:12" ht="39.75" customHeight="1">
      <c r="A53" s="216">
        <f>VLOOKUP(C53,[1]Categorias!$A:$B,2,0)</f>
        <v>18</v>
      </c>
      <c r="B53" s="216">
        <f t="shared" si="0"/>
        <v>2</v>
      </c>
      <c r="C53" s="217" t="s">
        <v>412</v>
      </c>
      <c r="D53" s="217" t="s">
        <v>415</v>
      </c>
      <c r="E53" s="218" t="s">
        <v>416</v>
      </c>
      <c r="F53" s="218" t="s">
        <v>416</v>
      </c>
      <c r="G53" s="219"/>
      <c r="H53" s="219"/>
      <c r="I53" s="221"/>
      <c r="J53" s="221"/>
      <c r="K53" s="222"/>
      <c r="L53" s="221"/>
    </row>
    <row r="54" spans="1:12" ht="72.75" customHeight="1">
      <c r="A54" s="216">
        <f>VLOOKUP(C54,[1]Categorias!$A:$B,2,0)</f>
        <v>19</v>
      </c>
      <c r="B54" s="216">
        <f t="shared" si="0"/>
        <v>1</v>
      </c>
      <c r="C54" s="217" t="s">
        <v>417</v>
      </c>
      <c r="D54" s="217" t="s">
        <v>417</v>
      </c>
      <c r="E54" s="218" t="s">
        <v>418</v>
      </c>
      <c r="F54" s="218" t="s">
        <v>419</v>
      </c>
      <c r="G54" s="219"/>
      <c r="H54" s="219"/>
      <c r="I54" s="221"/>
      <c r="J54" s="221"/>
      <c r="K54" s="222"/>
      <c r="L54" s="221"/>
    </row>
    <row r="55" spans="1:12" ht="39.75" customHeight="1">
      <c r="A55" s="216">
        <f>VLOOKUP(C55,[1]Categorias!$A:$B,2,0)</f>
        <v>19</v>
      </c>
      <c r="B55" s="216">
        <f t="shared" si="0"/>
        <v>2</v>
      </c>
      <c r="C55" s="217" t="s">
        <v>417</v>
      </c>
      <c r="D55" s="217" t="s">
        <v>420</v>
      </c>
      <c r="E55" s="218" t="s">
        <v>421</v>
      </c>
      <c r="F55" s="218"/>
      <c r="G55" s="219"/>
      <c r="H55" s="219"/>
      <c r="I55" s="221"/>
      <c r="J55" s="221"/>
      <c r="K55" s="222"/>
      <c r="L55" s="221"/>
    </row>
    <row r="56" spans="1:12" ht="39.75" customHeight="1">
      <c r="A56" s="216">
        <f>VLOOKUP(C56,[1]Categorias!$A:$B,2,0)</f>
        <v>19</v>
      </c>
      <c r="B56" s="216">
        <f t="shared" si="0"/>
        <v>3</v>
      </c>
      <c r="C56" s="217" t="s">
        <v>417</v>
      </c>
      <c r="D56" s="217" t="s">
        <v>422</v>
      </c>
      <c r="E56" s="218" t="s">
        <v>423</v>
      </c>
      <c r="F56" s="218"/>
      <c r="G56" s="219"/>
      <c r="H56" s="219"/>
      <c r="I56" s="221"/>
      <c r="J56" s="221"/>
      <c r="K56" s="222"/>
      <c r="L56" s="221"/>
    </row>
    <row r="57" spans="1:12" ht="69.75" customHeight="1">
      <c r="A57" s="216">
        <f>VLOOKUP(C57,[1]Categorias!$A:$B,2,0)</f>
        <v>20</v>
      </c>
      <c r="B57" s="216">
        <f t="shared" si="0"/>
        <v>1</v>
      </c>
      <c r="C57" s="217" t="s">
        <v>424</v>
      </c>
      <c r="D57" s="217" t="s">
        <v>425</v>
      </c>
      <c r="E57" s="218" t="s">
        <v>426</v>
      </c>
      <c r="F57" s="218" t="s">
        <v>426</v>
      </c>
      <c r="G57" s="219"/>
      <c r="H57" s="219"/>
      <c r="I57" s="221"/>
      <c r="J57" s="221"/>
      <c r="K57" s="222"/>
      <c r="L57" s="221"/>
    </row>
    <row r="58" spans="1:12" ht="39.75" customHeight="1">
      <c r="A58" s="216">
        <f>VLOOKUP(C58,[1]Categorias!$A:$B,2,0)</f>
        <v>20</v>
      </c>
      <c r="B58" s="216">
        <f t="shared" si="0"/>
        <v>2</v>
      </c>
      <c r="C58" s="217" t="s">
        <v>424</v>
      </c>
      <c r="D58" s="217" t="s">
        <v>427</v>
      </c>
      <c r="E58" s="218" t="s">
        <v>428</v>
      </c>
      <c r="F58" s="218" t="s">
        <v>428</v>
      </c>
      <c r="G58" s="219"/>
      <c r="H58" s="219"/>
      <c r="I58" s="221"/>
      <c r="J58" s="221"/>
      <c r="K58" s="222"/>
      <c r="L58" s="221"/>
    </row>
    <row r="59" spans="1:12" ht="39.75" customHeight="1">
      <c r="A59" s="216">
        <f>VLOOKUP(C59,[1]Categorias!$A:$B,2,0)</f>
        <v>21</v>
      </c>
      <c r="B59" s="216">
        <f t="shared" si="0"/>
        <v>1</v>
      </c>
      <c r="C59" s="217" t="s">
        <v>290</v>
      </c>
      <c r="D59" s="217" t="s">
        <v>288</v>
      </c>
      <c r="E59" s="218" t="s">
        <v>291</v>
      </c>
      <c r="F59" s="218" t="s">
        <v>291</v>
      </c>
      <c r="G59" s="219"/>
      <c r="H59" s="219"/>
      <c r="I59" s="221"/>
      <c r="J59" s="221"/>
      <c r="K59" s="222"/>
      <c r="L59" s="221"/>
    </row>
    <row r="60" spans="1:12" ht="39.75" customHeight="1">
      <c r="A60" s="216">
        <f>VLOOKUP(C60,[1]Categorias!$A:$B,2,0)</f>
        <v>21</v>
      </c>
      <c r="B60" s="216">
        <f t="shared" si="0"/>
        <v>2</v>
      </c>
      <c r="C60" s="217" t="s">
        <v>290</v>
      </c>
      <c r="D60" s="217" t="s">
        <v>429</v>
      </c>
      <c r="E60" s="218" t="s">
        <v>430</v>
      </c>
      <c r="F60" s="218" t="s">
        <v>430</v>
      </c>
      <c r="G60" s="219"/>
      <c r="H60" s="219"/>
      <c r="I60" s="221"/>
      <c r="J60" s="221"/>
      <c r="K60" s="222"/>
      <c r="L60" s="221"/>
    </row>
    <row r="61" spans="1:12" ht="39.75" customHeight="1">
      <c r="A61" s="216">
        <f>VLOOKUP(C61,[1]Categorias!$A:$B,2,0)</f>
        <v>22</v>
      </c>
      <c r="B61" s="216">
        <f t="shared" si="0"/>
        <v>1</v>
      </c>
      <c r="C61" s="217" t="s">
        <v>431</v>
      </c>
      <c r="D61" s="217" t="s">
        <v>432</v>
      </c>
      <c r="E61" s="218" t="s">
        <v>433</v>
      </c>
      <c r="F61" s="218" t="s">
        <v>433</v>
      </c>
      <c r="G61" s="219"/>
      <c r="H61" s="219"/>
      <c r="I61" s="221"/>
      <c r="J61" s="221"/>
      <c r="K61" s="222"/>
      <c r="L61" s="221"/>
    </row>
    <row r="62" spans="1:12" ht="39.75" customHeight="1">
      <c r="A62" s="216">
        <f>VLOOKUP(C62,[1]Categorias!$A:$B,2,0)</f>
        <v>23</v>
      </c>
      <c r="B62" s="216">
        <f t="shared" si="0"/>
        <v>1</v>
      </c>
      <c r="C62" s="217" t="s">
        <v>434</v>
      </c>
      <c r="D62" s="217" t="s">
        <v>435</v>
      </c>
      <c r="E62" s="218" t="s">
        <v>436</v>
      </c>
      <c r="F62" s="218" t="s">
        <v>436</v>
      </c>
      <c r="G62" s="219"/>
      <c r="H62" s="219"/>
      <c r="I62" s="221"/>
      <c r="J62" s="221"/>
      <c r="K62" s="222"/>
      <c r="L62" s="221"/>
    </row>
    <row r="63" spans="1:12" ht="39.75" customHeight="1">
      <c r="A63" s="216">
        <f>VLOOKUP(C63,[1]Categorias!$A:$B,2,0)</f>
        <v>23</v>
      </c>
      <c r="B63" s="216">
        <f t="shared" si="0"/>
        <v>2</v>
      </c>
      <c r="C63" s="217" t="s">
        <v>434</v>
      </c>
      <c r="D63" s="217" t="s">
        <v>437</v>
      </c>
      <c r="E63" s="218" t="s">
        <v>438</v>
      </c>
      <c r="F63" s="218" t="s">
        <v>438</v>
      </c>
      <c r="G63" s="219"/>
      <c r="H63" s="219"/>
      <c r="I63" s="221"/>
      <c r="J63" s="221"/>
      <c r="K63" s="222"/>
      <c r="L63" s="221"/>
    </row>
    <row r="64" spans="1:12" ht="39.75" customHeight="1">
      <c r="A64" s="216">
        <f>VLOOKUP(C64,[1]Categorias!$A:$B,2,0)</f>
        <v>23</v>
      </c>
      <c r="B64" s="216">
        <f t="shared" si="0"/>
        <v>3</v>
      </c>
      <c r="C64" s="217" t="s">
        <v>434</v>
      </c>
      <c r="D64" s="217" t="s">
        <v>439</v>
      </c>
      <c r="E64" s="218" t="s">
        <v>440</v>
      </c>
      <c r="F64" s="218"/>
      <c r="G64" s="219"/>
      <c r="H64" s="219"/>
      <c r="I64" s="221"/>
      <c r="J64" s="221"/>
      <c r="K64" s="222"/>
      <c r="L64" s="221"/>
    </row>
    <row r="65" spans="1:12" ht="26">
      <c r="A65" s="216">
        <f>VLOOKUP(C65,[1]Categorias!$A:$B,2,0)</f>
        <v>23</v>
      </c>
      <c r="B65" s="216">
        <f t="shared" si="0"/>
        <v>4</v>
      </c>
      <c r="C65" s="217" t="s">
        <v>434</v>
      </c>
      <c r="D65" s="217" t="s">
        <v>441</v>
      </c>
      <c r="E65" s="218" t="s">
        <v>442</v>
      </c>
      <c r="F65" s="218" t="s">
        <v>442</v>
      </c>
      <c r="G65" s="219"/>
      <c r="H65" s="219"/>
      <c r="I65" s="221"/>
      <c r="J65" s="221"/>
      <c r="K65" s="222"/>
      <c r="L65" s="221"/>
    </row>
    <row r="66" spans="1:12" ht="39.75" customHeight="1">
      <c r="A66" s="216">
        <f>VLOOKUP(C66,[1]Categorias!$A:$B,2,0)</f>
        <v>23</v>
      </c>
      <c r="B66" s="216">
        <f t="shared" si="0"/>
        <v>5</v>
      </c>
      <c r="C66" s="217" t="s">
        <v>434</v>
      </c>
      <c r="D66" s="217" t="s">
        <v>443</v>
      </c>
      <c r="E66" s="218" t="s">
        <v>444</v>
      </c>
      <c r="F66" s="218" t="s">
        <v>444</v>
      </c>
      <c r="G66" s="219"/>
      <c r="H66" s="219"/>
      <c r="I66" s="221"/>
      <c r="J66" s="221"/>
      <c r="K66" s="222"/>
      <c r="L66" s="221"/>
    </row>
    <row r="67" spans="1:12" ht="39.75" customHeight="1">
      <c r="A67" s="216">
        <f>VLOOKUP(C67,[1]Categorias!$A:$B,2,0)</f>
        <v>23</v>
      </c>
      <c r="B67" s="216">
        <f t="shared" si="0"/>
        <v>6</v>
      </c>
      <c r="C67" s="217" t="s">
        <v>434</v>
      </c>
      <c r="D67" s="217" t="s">
        <v>445</v>
      </c>
      <c r="E67" s="218" t="s">
        <v>446</v>
      </c>
      <c r="F67" s="218" t="s">
        <v>446</v>
      </c>
      <c r="G67" s="219"/>
      <c r="H67" s="219"/>
      <c r="I67" s="221"/>
      <c r="J67" s="221"/>
      <c r="K67" s="222"/>
      <c r="L67" s="221"/>
    </row>
    <row r="68" spans="1:12" ht="39.75" customHeight="1">
      <c r="A68" s="216">
        <f>VLOOKUP(C68,[1]Categorias!$A:$B,2,0)</f>
        <v>23</v>
      </c>
      <c r="B68" s="216">
        <f t="shared" si="0"/>
        <v>7</v>
      </c>
      <c r="C68" s="217" t="s">
        <v>434</v>
      </c>
      <c r="D68" s="217" t="s">
        <v>447</v>
      </c>
      <c r="E68" s="218" t="s">
        <v>448</v>
      </c>
      <c r="F68" s="218" t="s">
        <v>448</v>
      </c>
      <c r="G68" s="219"/>
      <c r="H68" s="219"/>
      <c r="I68" s="221"/>
      <c r="J68" s="221"/>
      <c r="K68" s="222"/>
      <c r="L68" s="221"/>
    </row>
    <row r="69" spans="1:12" ht="78">
      <c r="A69" s="216">
        <f>VLOOKUP(C69,[1]Categorias!$A:$B,2,0)</f>
        <v>23</v>
      </c>
      <c r="B69" s="216">
        <f t="shared" si="0"/>
        <v>8</v>
      </c>
      <c r="C69" s="217" t="s">
        <v>434</v>
      </c>
      <c r="D69" s="217" t="s">
        <v>435</v>
      </c>
      <c r="E69" s="218" t="s">
        <v>449</v>
      </c>
      <c r="F69" s="218" t="s">
        <v>449</v>
      </c>
      <c r="G69" s="219"/>
      <c r="H69" s="219"/>
      <c r="I69" s="221"/>
      <c r="J69" s="221"/>
      <c r="K69" s="222"/>
      <c r="L69" s="221"/>
    </row>
    <row r="70" spans="1:12" ht="52">
      <c r="A70" s="216">
        <f>VLOOKUP(C70,[1]Categorias!$A:$B,2,0)</f>
        <v>23</v>
      </c>
      <c r="B70" s="216">
        <f>IF(A70=A69,+B69+1,(IF(A70=9999,9999,1)))</f>
        <v>9</v>
      </c>
      <c r="C70" s="217" t="s">
        <v>434</v>
      </c>
      <c r="D70" s="217" t="s">
        <v>435</v>
      </c>
      <c r="E70" s="218" t="s">
        <v>450</v>
      </c>
      <c r="F70" s="218" t="s">
        <v>450</v>
      </c>
      <c r="G70" s="219"/>
      <c r="H70" s="219"/>
      <c r="I70" s="221"/>
      <c r="J70" s="221"/>
      <c r="K70" s="222"/>
      <c r="L70" s="221"/>
    </row>
    <row r="71" spans="1:12" ht="39.75" customHeight="1">
      <c r="A71" s="216">
        <f>VLOOKUP(C71,[1]Categorias!$A:$B,2,0)</f>
        <v>24</v>
      </c>
      <c r="B71" s="216">
        <f>IF(A71=A69,+B69+1,(IF(A71=9999,9999,1)))</f>
        <v>1</v>
      </c>
      <c r="C71" s="217" t="s">
        <v>451</v>
      </c>
      <c r="D71" s="217" t="s">
        <v>452</v>
      </c>
      <c r="E71" s="218" t="s">
        <v>453</v>
      </c>
      <c r="F71" s="218" t="s">
        <v>453</v>
      </c>
      <c r="G71" s="219"/>
      <c r="H71" s="219"/>
      <c r="I71" s="221"/>
      <c r="J71" s="221"/>
      <c r="K71" s="222"/>
      <c r="L71" s="221"/>
    </row>
    <row r="72" spans="1:12" ht="39.75" customHeight="1">
      <c r="A72" s="216">
        <f>VLOOKUP(C72,[1]Categorias!$A:$B,2,0)</f>
        <v>24</v>
      </c>
      <c r="B72" s="216">
        <f t="shared" ref="B72:B135" si="1">IF(A72=A71,+B71+1,(IF(A72=9999,9999,1)))</f>
        <v>2</v>
      </c>
      <c r="C72" s="217" t="s">
        <v>451</v>
      </c>
      <c r="D72" s="217" t="s">
        <v>454</v>
      </c>
      <c r="E72" s="218" t="s">
        <v>455</v>
      </c>
      <c r="F72" s="218" t="s">
        <v>455</v>
      </c>
      <c r="G72" s="219"/>
      <c r="H72" s="219"/>
      <c r="I72" s="221"/>
      <c r="J72" s="221"/>
      <c r="K72" s="222"/>
      <c r="L72" s="221"/>
    </row>
    <row r="73" spans="1:12" ht="39.75" customHeight="1">
      <c r="A73" s="216">
        <f>VLOOKUP(C73,[1]Categorias!$A:$B,2,0)</f>
        <v>24</v>
      </c>
      <c r="B73" s="216">
        <f t="shared" si="1"/>
        <v>3</v>
      </c>
      <c r="C73" s="217" t="s">
        <v>451</v>
      </c>
      <c r="D73" s="217" t="s">
        <v>456</v>
      </c>
      <c r="E73" s="218" t="s">
        <v>457</v>
      </c>
      <c r="F73" s="218" t="s">
        <v>458</v>
      </c>
      <c r="G73" s="219"/>
      <c r="H73" s="219"/>
      <c r="I73" s="221"/>
      <c r="J73" s="221"/>
      <c r="K73" s="222"/>
      <c r="L73" s="221"/>
    </row>
    <row r="74" spans="1:12" ht="39.75" customHeight="1">
      <c r="A74" s="216">
        <f>VLOOKUP(C74,[1]Categorias!$A:$B,2,0)</f>
        <v>24</v>
      </c>
      <c r="B74" s="216">
        <f t="shared" si="1"/>
        <v>4</v>
      </c>
      <c r="C74" s="217" t="s">
        <v>451</v>
      </c>
      <c r="D74" s="217" t="s">
        <v>459</v>
      </c>
      <c r="E74" s="218" t="s">
        <v>460</v>
      </c>
      <c r="F74" s="218" t="s">
        <v>460</v>
      </c>
      <c r="G74" s="219"/>
      <c r="H74" s="219"/>
      <c r="I74" s="221"/>
      <c r="J74" s="221"/>
      <c r="K74" s="222"/>
      <c r="L74" s="221"/>
    </row>
    <row r="75" spans="1:12" ht="39.75" customHeight="1">
      <c r="A75" s="216">
        <f>VLOOKUP(C75,[1]Categorias!$A:$B,2,0)</f>
        <v>24</v>
      </c>
      <c r="B75" s="216">
        <f t="shared" si="1"/>
        <v>5</v>
      </c>
      <c r="C75" s="217" t="s">
        <v>451</v>
      </c>
      <c r="D75" s="217" t="s">
        <v>461</v>
      </c>
      <c r="E75" s="218" t="s">
        <v>462</v>
      </c>
      <c r="F75" s="218" t="s">
        <v>462</v>
      </c>
      <c r="G75" s="219"/>
      <c r="H75" s="219"/>
      <c r="I75" s="221"/>
      <c r="J75" s="221"/>
      <c r="K75" s="222"/>
      <c r="L75" s="221"/>
    </row>
    <row r="76" spans="1:12" ht="55.5" customHeight="1">
      <c r="A76" s="216">
        <f>VLOOKUP(C76,[1]Categorias!$A:$B,2,0)</f>
        <v>24</v>
      </c>
      <c r="B76" s="216">
        <f t="shared" si="1"/>
        <v>6</v>
      </c>
      <c r="C76" s="217" t="s">
        <v>451</v>
      </c>
      <c r="D76" s="217" t="s">
        <v>463</v>
      </c>
      <c r="E76" s="218" t="s">
        <v>464</v>
      </c>
      <c r="F76" s="218" t="s">
        <v>464</v>
      </c>
      <c r="G76" s="219"/>
      <c r="H76" s="219"/>
      <c r="I76" s="221"/>
      <c r="J76" s="221"/>
      <c r="K76" s="222"/>
      <c r="L76" s="221"/>
    </row>
    <row r="77" spans="1:12" ht="39.75" customHeight="1">
      <c r="A77" s="216">
        <f>VLOOKUP(C77,[1]Categorias!$A:$B,2,0)</f>
        <v>25</v>
      </c>
      <c r="B77" s="216">
        <f>IF(A77=A75,+B75+1,(IF(A77=9999,9999,1)))</f>
        <v>1</v>
      </c>
      <c r="C77" s="217" t="s">
        <v>292</v>
      </c>
      <c r="D77" s="217" t="s">
        <v>465</v>
      </c>
      <c r="E77" s="218" t="s">
        <v>466</v>
      </c>
      <c r="F77" s="218"/>
      <c r="G77" s="219"/>
      <c r="H77" s="219"/>
      <c r="I77" s="221"/>
      <c r="J77" s="221"/>
      <c r="K77" s="222"/>
      <c r="L77" s="221"/>
    </row>
    <row r="78" spans="1:12" ht="39.75" customHeight="1">
      <c r="A78" s="216">
        <f>VLOOKUP(C78,[1]Categorias!$A:$B,2,0)</f>
        <v>25</v>
      </c>
      <c r="B78" s="216">
        <f t="shared" si="1"/>
        <v>2</v>
      </c>
      <c r="C78" s="217" t="s">
        <v>292</v>
      </c>
      <c r="D78" s="217" t="s">
        <v>465</v>
      </c>
      <c r="E78" s="218" t="s">
        <v>467</v>
      </c>
      <c r="F78" s="218"/>
      <c r="G78" s="219"/>
      <c r="H78" s="219"/>
      <c r="I78" s="221"/>
      <c r="J78" s="221"/>
      <c r="K78" s="222"/>
      <c r="L78" s="221"/>
    </row>
    <row r="79" spans="1:12" ht="39.75" customHeight="1">
      <c r="A79" s="216">
        <f>VLOOKUP(C79,[1]Categorias!$A:$B,2,0)</f>
        <v>25</v>
      </c>
      <c r="B79" s="216">
        <f t="shared" si="1"/>
        <v>3</v>
      </c>
      <c r="C79" s="217" t="s">
        <v>292</v>
      </c>
      <c r="D79" s="217" t="s">
        <v>465</v>
      </c>
      <c r="E79" s="218" t="s">
        <v>468</v>
      </c>
      <c r="F79" s="218"/>
      <c r="G79" s="219"/>
      <c r="H79" s="219"/>
      <c r="I79" s="221"/>
      <c r="J79" s="221"/>
      <c r="K79" s="222"/>
      <c r="L79" s="221"/>
    </row>
    <row r="80" spans="1:12" ht="39.75" customHeight="1">
      <c r="A80" s="216">
        <f>VLOOKUP(C80,[1]Categorias!$A:$B,2,0)</f>
        <v>25</v>
      </c>
      <c r="B80" s="216">
        <f t="shared" si="1"/>
        <v>4</v>
      </c>
      <c r="C80" s="217" t="s">
        <v>292</v>
      </c>
      <c r="D80" s="217" t="s">
        <v>465</v>
      </c>
      <c r="E80" s="218" t="s">
        <v>469</v>
      </c>
      <c r="F80" s="218"/>
      <c r="G80" s="219"/>
      <c r="H80" s="219"/>
      <c r="I80" s="221"/>
      <c r="J80" s="221"/>
      <c r="K80" s="222"/>
      <c r="L80" s="221"/>
    </row>
    <row r="81" spans="1:12" ht="39.75" customHeight="1">
      <c r="A81" s="216">
        <f>VLOOKUP(C81,[1]Categorias!$A:$B,2,0)</f>
        <v>25</v>
      </c>
      <c r="B81" s="216">
        <f t="shared" si="1"/>
        <v>5</v>
      </c>
      <c r="C81" s="217" t="s">
        <v>292</v>
      </c>
      <c r="D81" s="217" t="s">
        <v>465</v>
      </c>
      <c r="E81" s="218" t="s">
        <v>470</v>
      </c>
      <c r="F81" s="218"/>
      <c r="G81" s="219"/>
      <c r="H81" s="219"/>
      <c r="I81" s="221"/>
      <c r="J81" s="221"/>
      <c r="K81" s="222"/>
      <c r="L81" s="221"/>
    </row>
    <row r="82" spans="1:12" ht="39.75" customHeight="1">
      <c r="A82" s="216">
        <f>VLOOKUP(C82,[1]Categorias!$A:$B,2,0)</f>
        <v>25</v>
      </c>
      <c r="B82" s="216">
        <f t="shared" si="1"/>
        <v>6</v>
      </c>
      <c r="C82" s="217" t="s">
        <v>292</v>
      </c>
      <c r="D82" s="217" t="s">
        <v>465</v>
      </c>
      <c r="E82" s="218" t="s">
        <v>471</v>
      </c>
      <c r="F82" s="218"/>
      <c r="G82" s="219"/>
      <c r="H82" s="219"/>
      <c r="I82" s="221"/>
      <c r="J82" s="221"/>
      <c r="K82" s="222"/>
      <c r="L82" s="221"/>
    </row>
    <row r="83" spans="1:12" ht="42" customHeight="1">
      <c r="A83" s="216">
        <f>VLOOKUP(C83,[1]Categorias!$A:$B,2,0)</f>
        <v>25</v>
      </c>
      <c r="B83" s="216">
        <f t="shared" si="1"/>
        <v>7</v>
      </c>
      <c r="C83" s="217" t="s">
        <v>292</v>
      </c>
      <c r="D83" s="217" t="s">
        <v>465</v>
      </c>
      <c r="E83" s="218" t="s">
        <v>472</v>
      </c>
      <c r="F83" s="218"/>
      <c r="G83" s="219"/>
      <c r="H83" s="219"/>
      <c r="I83" s="221"/>
      <c r="J83" s="221"/>
      <c r="K83" s="222"/>
      <c r="L83" s="221"/>
    </row>
    <row r="84" spans="1:12" ht="39.75" customHeight="1">
      <c r="A84" s="216">
        <f>VLOOKUP(C84,[1]Categorias!$A:$B,2,0)</f>
        <v>25</v>
      </c>
      <c r="B84" s="216">
        <f t="shared" si="1"/>
        <v>8</v>
      </c>
      <c r="C84" s="217" t="s">
        <v>292</v>
      </c>
      <c r="D84" s="217" t="s">
        <v>293</v>
      </c>
      <c r="E84" s="218" t="s">
        <v>473</v>
      </c>
      <c r="F84" s="218" t="s">
        <v>294</v>
      </c>
      <c r="G84" s="219"/>
      <c r="H84" s="219"/>
      <c r="I84" s="221"/>
      <c r="J84" s="221"/>
      <c r="K84" s="222"/>
      <c r="L84" s="221"/>
    </row>
    <row r="85" spans="1:12" ht="52">
      <c r="A85" s="216">
        <f>VLOOKUP(C85,[1]Categorias!$A:$B,2,0)</f>
        <v>25</v>
      </c>
      <c r="B85" s="216">
        <f t="shared" si="1"/>
        <v>9</v>
      </c>
      <c r="C85" s="217" t="s">
        <v>292</v>
      </c>
      <c r="D85" s="217" t="s">
        <v>474</v>
      </c>
      <c r="E85" s="218" t="s">
        <v>475</v>
      </c>
      <c r="F85" s="218" t="s">
        <v>475</v>
      </c>
      <c r="G85" s="219"/>
      <c r="H85" s="219"/>
      <c r="I85" s="221"/>
      <c r="J85" s="221"/>
      <c r="K85" s="222"/>
      <c r="L85" s="221"/>
    </row>
    <row r="86" spans="1:12" ht="39.75" customHeight="1">
      <c r="A86" s="216">
        <f>VLOOKUP(C86,[1]Categorias!$A:$B,2,0)</f>
        <v>25</v>
      </c>
      <c r="B86" s="216">
        <f t="shared" si="1"/>
        <v>10</v>
      </c>
      <c r="C86" s="217" t="s">
        <v>292</v>
      </c>
      <c r="D86" s="217" t="s">
        <v>474</v>
      </c>
      <c r="E86" s="218" t="s">
        <v>476</v>
      </c>
      <c r="F86" s="218"/>
      <c r="G86" s="219"/>
      <c r="H86" s="219"/>
      <c r="I86" s="221"/>
      <c r="J86" s="221"/>
      <c r="K86" s="222"/>
      <c r="L86" s="221"/>
    </row>
    <row r="87" spans="1:12" ht="39.75" customHeight="1">
      <c r="A87" s="216">
        <f>VLOOKUP(C87,[1]Categorias!$A:$B,2,0)</f>
        <v>25</v>
      </c>
      <c r="B87" s="216">
        <f t="shared" si="1"/>
        <v>11</v>
      </c>
      <c r="C87" s="217" t="s">
        <v>292</v>
      </c>
      <c r="D87" s="217" t="s">
        <v>474</v>
      </c>
      <c r="E87" s="218" t="s">
        <v>477</v>
      </c>
      <c r="F87" s="218" t="s">
        <v>477</v>
      </c>
      <c r="G87" s="219"/>
      <c r="H87" s="219"/>
      <c r="I87" s="221"/>
      <c r="J87" s="221"/>
      <c r="K87" s="222"/>
      <c r="L87" s="221"/>
    </row>
    <row r="88" spans="1:12" ht="39.75" customHeight="1">
      <c r="A88" s="216">
        <f>VLOOKUP(C88,[1]Categorias!$A:$B,2,0)</f>
        <v>25</v>
      </c>
      <c r="B88" s="216">
        <f t="shared" si="1"/>
        <v>12</v>
      </c>
      <c r="C88" s="217" t="s">
        <v>292</v>
      </c>
      <c r="D88" s="217" t="s">
        <v>478</v>
      </c>
      <c r="E88" s="218" t="s">
        <v>479</v>
      </c>
      <c r="F88" s="218" t="s">
        <v>480</v>
      </c>
      <c r="G88" s="219"/>
      <c r="H88" s="219"/>
      <c r="I88" s="221"/>
      <c r="J88" s="221"/>
      <c r="K88" s="222"/>
      <c r="L88" s="221"/>
    </row>
    <row r="89" spans="1:12" ht="39.75" customHeight="1">
      <c r="A89" s="216">
        <f>VLOOKUP(C89,[1]Categorias!$A:$B,2,0)</f>
        <v>25</v>
      </c>
      <c r="B89" s="216">
        <f t="shared" si="1"/>
        <v>13</v>
      </c>
      <c r="C89" s="217" t="s">
        <v>292</v>
      </c>
      <c r="D89" s="217" t="s">
        <v>478</v>
      </c>
      <c r="E89" s="218" t="s">
        <v>481</v>
      </c>
      <c r="F89" s="218" t="s">
        <v>481</v>
      </c>
      <c r="G89" s="219"/>
      <c r="H89" s="219"/>
      <c r="I89" s="221"/>
      <c r="J89" s="221"/>
      <c r="K89" s="222"/>
      <c r="L89" s="221"/>
    </row>
    <row r="90" spans="1:12" ht="39.75" customHeight="1">
      <c r="A90" s="216">
        <f>VLOOKUP(C90,[1]Categorias!$A:$B,2,0)</f>
        <v>25</v>
      </c>
      <c r="B90" s="216">
        <f t="shared" si="1"/>
        <v>14</v>
      </c>
      <c r="C90" s="217" t="s">
        <v>292</v>
      </c>
      <c r="D90" s="217" t="s">
        <v>465</v>
      </c>
      <c r="E90" s="218" t="s">
        <v>482</v>
      </c>
      <c r="F90" s="218"/>
      <c r="G90" s="219"/>
      <c r="H90" s="219"/>
      <c r="I90" s="221"/>
      <c r="J90" s="221"/>
      <c r="K90" s="222"/>
      <c r="L90" s="221"/>
    </row>
    <row r="91" spans="1:12" ht="39.75" customHeight="1">
      <c r="A91" s="216">
        <f>VLOOKUP(C91,[1]Categorias!$A:$B,2,0)</f>
        <v>25</v>
      </c>
      <c r="B91" s="216">
        <f t="shared" si="1"/>
        <v>15</v>
      </c>
      <c r="C91" s="217" t="s">
        <v>292</v>
      </c>
      <c r="D91" s="217" t="s">
        <v>465</v>
      </c>
      <c r="E91" s="218" t="s">
        <v>483</v>
      </c>
      <c r="F91" s="218"/>
      <c r="G91" s="219"/>
      <c r="H91" s="219"/>
      <c r="I91" s="221"/>
      <c r="J91" s="221"/>
      <c r="K91" s="222"/>
      <c r="L91" s="221"/>
    </row>
    <row r="92" spans="1:12" ht="39.75" customHeight="1">
      <c r="A92" s="216">
        <f>VLOOKUP(C92,[1]Categorias!$A:$B,2,0)</f>
        <v>25</v>
      </c>
      <c r="B92" s="216">
        <f t="shared" si="1"/>
        <v>16</v>
      </c>
      <c r="C92" s="217" t="s">
        <v>292</v>
      </c>
      <c r="D92" s="217" t="s">
        <v>478</v>
      </c>
      <c r="E92" s="218" t="s">
        <v>484</v>
      </c>
      <c r="F92" s="218" t="s">
        <v>485</v>
      </c>
      <c r="G92" s="219"/>
      <c r="H92" s="219"/>
      <c r="I92" s="221"/>
      <c r="J92" s="221"/>
      <c r="K92" s="222"/>
      <c r="L92" s="221"/>
    </row>
    <row r="93" spans="1:12" ht="39.75" customHeight="1">
      <c r="A93" s="216">
        <f>VLOOKUP(C93,[1]Categorias!$A:$B,2,0)</f>
        <v>25</v>
      </c>
      <c r="B93" s="216">
        <f t="shared" si="1"/>
        <v>17</v>
      </c>
      <c r="C93" s="217" t="s">
        <v>292</v>
      </c>
      <c r="D93" s="217" t="s">
        <v>465</v>
      </c>
      <c r="E93" s="218" t="s">
        <v>486</v>
      </c>
      <c r="F93" s="218"/>
      <c r="G93" s="219"/>
      <c r="H93" s="219"/>
      <c r="I93" s="221"/>
      <c r="J93" s="221"/>
      <c r="K93" s="222"/>
      <c r="L93" s="221"/>
    </row>
    <row r="94" spans="1:12" s="13" customFormat="1" ht="39.75" customHeight="1">
      <c r="A94" s="216">
        <f>VLOOKUP(C94,[1]Categorias!$A:$B,2,0)</f>
        <v>25</v>
      </c>
      <c r="B94" s="216">
        <f t="shared" si="1"/>
        <v>18</v>
      </c>
      <c r="C94" s="217" t="s">
        <v>292</v>
      </c>
      <c r="D94" s="217" t="s">
        <v>465</v>
      </c>
      <c r="E94" s="218" t="s">
        <v>487</v>
      </c>
      <c r="F94" s="218"/>
      <c r="G94" s="219"/>
      <c r="H94" s="219"/>
      <c r="I94" s="221"/>
      <c r="J94" s="221"/>
      <c r="K94" s="222"/>
      <c r="L94" s="221"/>
    </row>
    <row r="95" spans="1:12" s="13" customFormat="1" ht="39.75" customHeight="1">
      <c r="A95" s="216">
        <f>VLOOKUP(C95,[1]Categorias!$A:$B,2,0)</f>
        <v>25</v>
      </c>
      <c r="B95" s="216">
        <f t="shared" si="1"/>
        <v>19</v>
      </c>
      <c r="C95" s="217" t="s">
        <v>292</v>
      </c>
      <c r="D95" s="217" t="s">
        <v>465</v>
      </c>
      <c r="E95" s="218" t="s">
        <v>488</v>
      </c>
      <c r="F95" s="218"/>
      <c r="G95" s="219"/>
      <c r="H95" s="219"/>
      <c r="I95" s="221"/>
      <c r="J95" s="221"/>
      <c r="K95" s="222"/>
      <c r="L95" s="221"/>
    </row>
    <row r="96" spans="1:12" ht="39.75" customHeight="1">
      <c r="A96" s="216">
        <f>VLOOKUP(C96,[1]Categorias!$A:$B,2,0)</f>
        <v>25</v>
      </c>
      <c r="B96" s="216">
        <f t="shared" si="1"/>
        <v>20</v>
      </c>
      <c r="C96" s="217" t="s">
        <v>292</v>
      </c>
      <c r="D96" s="217" t="s">
        <v>478</v>
      </c>
      <c r="E96" s="218" t="s">
        <v>489</v>
      </c>
      <c r="F96" s="218" t="s">
        <v>489</v>
      </c>
      <c r="G96" s="219"/>
      <c r="H96" s="219"/>
      <c r="I96" s="221"/>
      <c r="J96" s="221"/>
      <c r="K96" s="222"/>
      <c r="L96" s="221"/>
    </row>
    <row r="97" spans="1:12" ht="39.75" customHeight="1">
      <c r="A97" s="216">
        <f>VLOOKUP(C97,[1]Categorias!$A:$B,2,0)</f>
        <v>25</v>
      </c>
      <c r="B97" s="216">
        <f t="shared" si="1"/>
        <v>21</v>
      </c>
      <c r="C97" s="217" t="s">
        <v>292</v>
      </c>
      <c r="D97" s="217" t="s">
        <v>474</v>
      </c>
      <c r="E97" s="218" t="s">
        <v>490</v>
      </c>
      <c r="F97" s="218" t="s">
        <v>490</v>
      </c>
      <c r="G97" s="219"/>
      <c r="H97" s="219"/>
      <c r="I97" s="221"/>
      <c r="J97" s="221"/>
      <c r="K97" s="222"/>
      <c r="L97" s="221"/>
    </row>
    <row r="98" spans="1:12" ht="39.75" customHeight="1">
      <c r="A98" s="216">
        <f>VLOOKUP(C98,[1]Categorias!$A:$B,2,0)</f>
        <v>25</v>
      </c>
      <c r="B98" s="216">
        <f t="shared" si="1"/>
        <v>22</v>
      </c>
      <c r="C98" s="217" t="s">
        <v>292</v>
      </c>
      <c r="D98" s="217" t="s">
        <v>491</v>
      </c>
      <c r="E98" s="218" t="s">
        <v>492</v>
      </c>
      <c r="F98" s="218" t="s">
        <v>492</v>
      </c>
      <c r="G98" s="219"/>
      <c r="H98" s="219"/>
      <c r="I98" s="221"/>
      <c r="J98" s="221"/>
      <c r="K98" s="222"/>
      <c r="L98" s="221"/>
    </row>
    <row r="99" spans="1:12" ht="39.75" customHeight="1">
      <c r="A99" s="216">
        <f>VLOOKUP(C99,[1]Categorias!$A:$B,2,0)</f>
        <v>25</v>
      </c>
      <c r="B99" s="216">
        <f t="shared" si="1"/>
        <v>23</v>
      </c>
      <c r="C99" s="217" t="s">
        <v>292</v>
      </c>
      <c r="D99" s="217" t="s">
        <v>493</v>
      </c>
      <c r="E99" s="218" t="s">
        <v>494</v>
      </c>
      <c r="F99" s="218" t="s">
        <v>21</v>
      </c>
      <c r="G99" s="219"/>
      <c r="H99" s="219"/>
      <c r="I99" s="221"/>
      <c r="J99" s="221"/>
      <c r="K99" s="222"/>
      <c r="L99" s="221"/>
    </row>
    <row r="100" spans="1:12" ht="39.75" customHeight="1">
      <c r="A100" s="216">
        <f>VLOOKUP(C100,[1]Categorias!$A:$B,2,0)</f>
        <v>26</v>
      </c>
      <c r="B100" s="216">
        <f t="shared" si="1"/>
        <v>1</v>
      </c>
      <c r="C100" s="217" t="s">
        <v>495</v>
      </c>
      <c r="D100" s="217" t="s">
        <v>496</v>
      </c>
      <c r="E100" s="218" t="s">
        <v>497</v>
      </c>
      <c r="F100" s="218" t="s">
        <v>497</v>
      </c>
      <c r="G100" s="219"/>
      <c r="H100" s="219"/>
      <c r="I100" s="221"/>
      <c r="J100" s="221"/>
      <c r="K100" s="222"/>
      <c r="L100" s="221"/>
    </row>
    <row r="101" spans="1:12" ht="39.75" customHeight="1">
      <c r="A101" s="216">
        <f>VLOOKUP(C101,[1]Categorias!$A:$B,2,0)</f>
        <v>26</v>
      </c>
      <c r="B101" s="216">
        <f t="shared" si="1"/>
        <v>2</v>
      </c>
      <c r="C101" s="217" t="s">
        <v>495</v>
      </c>
      <c r="D101" s="217" t="s">
        <v>498</v>
      </c>
      <c r="E101" s="218" t="s">
        <v>499</v>
      </c>
      <c r="F101" s="218" t="s">
        <v>499</v>
      </c>
      <c r="G101" s="219"/>
      <c r="H101" s="219"/>
      <c r="I101" s="221"/>
      <c r="J101" s="221"/>
      <c r="K101" s="222"/>
      <c r="L101" s="221"/>
    </row>
    <row r="102" spans="1:12" ht="39.75" customHeight="1">
      <c r="A102" s="216">
        <f>VLOOKUP(C102,[1]Categorias!$A:$B,2,0)</f>
        <v>26</v>
      </c>
      <c r="B102" s="216">
        <f t="shared" si="1"/>
        <v>3</v>
      </c>
      <c r="C102" s="217" t="s">
        <v>495</v>
      </c>
      <c r="D102" s="217" t="s">
        <v>500</v>
      </c>
      <c r="E102" s="218" t="s">
        <v>501</v>
      </c>
      <c r="F102" s="218" t="s">
        <v>501</v>
      </c>
      <c r="G102" s="219"/>
      <c r="H102" s="219"/>
      <c r="I102" s="221"/>
      <c r="J102" s="221"/>
      <c r="K102" s="222"/>
      <c r="L102" s="221"/>
    </row>
    <row r="103" spans="1:12" ht="39.75" customHeight="1">
      <c r="A103" s="216">
        <f>VLOOKUP(C103,[1]Categorias!$A:$B,2,0)</f>
        <v>26</v>
      </c>
      <c r="B103" s="216">
        <f t="shared" si="1"/>
        <v>4</v>
      </c>
      <c r="C103" s="217" t="s">
        <v>495</v>
      </c>
      <c r="D103" s="217" t="s">
        <v>502</v>
      </c>
      <c r="E103" s="218" t="s">
        <v>503</v>
      </c>
      <c r="F103" s="218" t="s">
        <v>503</v>
      </c>
      <c r="G103" s="219"/>
      <c r="H103" s="219"/>
      <c r="I103" s="221"/>
      <c r="J103" s="221"/>
      <c r="K103" s="222"/>
      <c r="L103" s="221"/>
    </row>
    <row r="104" spans="1:12" ht="39.75" customHeight="1">
      <c r="A104" s="216">
        <f>VLOOKUP(C104,[1]Categorias!$A:$B,2,0)</f>
        <v>26</v>
      </c>
      <c r="B104" s="216">
        <f t="shared" si="1"/>
        <v>5</v>
      </c>
      <c r="C104" s="217" t="s">
        <v>495</v>
      </c>
      <c r="D104" s="217" t="s">
        <v>504</v>
      </c>
      <c r="E104" s="218" t="s">
        <v>505</v>
      </c>
      <c r="F104" s="218" t="s">
        <v>505</v>
      </c>
      <c r="G104" s="219"/>
      <c r="H104" s="219"/>
      <c r="I104" s="221"/>
      <c r="J104" s="221"/>
      <c r="K104" s="222"/>
      <c r="L104" s="221"/>
    </row>
    <row r="105" spans="1:12" ht="39.75" customHeight="1">
      <c r="A105" s="216">
        <f>VLOOKUP(C105,[1]Categorias!$A:$B,2,0)</f>
        <v>26</v>
      </c>
      <c r="B105" s="216">
        <f t="shared" si="1"/>
        <v>6</v>
      </c>
      <c r="C105" s="217" t="s">
        <v>495</v>
      </c>
      <c r="D105" s="217" t="s">
        <v>506</v>
      </c>
      <c r="E105" s="218" t="s">
        <v>507</v>
      </c>
      <c r="F105" s="218" t="s">
        <v>507</v>
      </c>
      <c r="G105" s="219"/>
      <c r="H105" s="219"/>
      <c r="I105" s="221"/>
      <c r="J105" s="221"/>
      <c r="K105" s="222"/>
      <c r="L105" s="221"/>
    </row>
    <row r="106" spans="1:12" ht="39.75" customHeight="1">
      <c r="A106" s="216">
        <f>VLOOKUP(C106,[1]Categorias!$A:$B,2,0)</f>
        <v>26</v>
      </c>
      <c r="B106" s="216">
        <f t="shared" si="1"/>
        <v>7</v>
      </c>
      <c r="C106" s="217" t="s">
        <v>495</v>
      </c>
      <c r="D106" s="217" t="s">
        <v>506</v>
      </c>
      <c r="E106" s="218" t="s">
        <v>508</v>
      </c>
      <c r="F106" s="218" t="s">
        <v>508</v>
      </c>
      <c r="G106" s="219"/>
      <c r="H106" s="219"/>
      <c r="I106" s="221"/>
      <c r="J106" s="221"/>
      <c r="K106" s="222"/>
      <c r="L106" s="221"/>
    </row>
    <row r="107" spans="1:12" ht="39.75" customHeight="1">
      <c r="A107" s="216">
        <f>VLOOKUP(C107,[1]Categorias!$A:$B,2,0)</f>
        <v>27</v>
      </c>
      <c r="B107" s="216">
        <f>IF(A107=A106,+B106+1,(IF(A107=9999,9999,1)))</f>
        <v>1</v>
      </c>
      <c r="C107" s="217" t="s">
        <v>509</v>
      </c>
      <c r="D107" s="217" t="s">
        <v>510</v>
      </c>
      <c r="E107" s="218" t="s">
        <v>511</v>
      </c>
      <c r="F107" s="218"/>
      <c r="G107" s="219"/>
      <c r="H107" s="219"/>
      <c r="I107" s="221"/>
      <c r="J107" s="221"/>
      <c r="K107" s="222"/>
      <c r="L107" s="221"/>
    </row>
    <row r="108" spans="1:12" ht="39.75" customHeight="1">
      <c r="A108" s="216">
        <f>VLOOKUP(C108,[1]Categorias!$A:$B,2,0)</f>
        <v>27</v>
      </c>
      <c r="B108" s="216">
        <f t="shared" si="1"/>
        <v>2</v>
      </c>
      <c r="C108" s="217" t="s">
        <v>509</v>
      </c>
      <c r="D108" s="217" t="s">
        <v>512</v>
      </c>
      <c r="E108" s="218" t="s">
        <v>513</v>
      </c>
      <c r="F108" s="218" t="s">
        <v>513</v>
      </c>
      <c r="G108" s="219"/>
      <c r="H108" s="219"/>
      <c r="I108" s="221"/>
      <c r="J108" s="221"/>
      <c r="K108" s="222"/>
      <c r="L108" s="221"/>
    </row>
    <row r="109" spans="1:12" ht="39.75" customHeight="1">
      <c r="A109" s="216">
        <f>VLOOKUP(C109,[1]Categorias!$A:$B,2,0)</f>
        <v>28</v>
      </c>
      <c r="B109" s="216">
        <f t="shared" si="1"/>
        <v>1</v>
      </c>
      <c r="C109" s="217" t="s">
        <v>514</v>
      </c>
      <c r="D109" s="217" t="s">
        <v>515</v>
      </c>
      <c r="E109" s="218" t="s">
        <v>516</v>
      </c>
      <c r="F109" s="218" t="s">
        <v>516</v>
      </c>
      <c r="G109" s="219"/>
      <c r="H109" s="219"/>
      <c r="I109" s="221"/>
      <c r="J109" s="221"/>
      <c r="K109" s="222"/>
      <c r="L109" s="221"/>
    </row>
    <row r="110" spans="1:12" ht="39.75" customHeight="1">
      <c r="A110" s="216">
        <f>VLOOKUP(C110,[1]Categorias!$A:$B,2,0)</f>
        <v>28</v>
      </c>
      <c r="B110" s="216">
        <f t="shared" si="1"/>
        <v>2</v>
      </c>
      <c r="C110" s="217" t="s">
        <v>514</v>
      </c>
      <c r="D110" s="217" t="s">
        <v>517</v>
      </c>
      <c r="E110" s="218" t="s">
        <v>426</v>
      </c>
      <c r="F110" s="218" t="s">
        <v>518</v>
      </c>
      <c r="G110" s="219"/>
      <c r="H110" s="219"/>
      <c r="I110" s="221"/>
      <c r="J110" s="221"/>
      <c r="K110" s="222"/>
      <c r="L110" s="221"/>
    </row>
    <row r="111" spans="1:12" ht="39.75" customHeight="1">
      <c r="A111" s="216">
        <f>VLOOKUP(C111,[1]Categorias!$A:$B,2,0)</f>
        <v>28</v>
      </c>
      <c r="B111" s="216">
        <f t="shared" si="1"/>
        <v>3</v>
      </c>
      <c r="C111" s="217" t="s">
        <v>514</v>
      </c>
      <c r="D111" s="217" t="s">
        <v>517</v>
      </c>
      <c r="E111" s="218" t="s">
        <v>519</v>
      </c>
      <c r="F111" s="218" t="s">
        <v>519</v>
      </c>
      <c r="G111" s="219"/>
      <c r="H111" s="219"/>
      <c r="I111" s="221"/>
      <c r="J111" s="221"/>
      <c r="K111" s="222"/>
      <c r="L111" s="221"/>
    </row>
    <row r="112" spans="1:12" ht="39.75" customHeight="1">
      <c r="A112" s="216">
        <f>VLOOKUP(C112,[1]Categorias!$A:$B,2,0)</f>
        <v>28</v>
      </c>
      <c r="B112" s="216">
        <f t="shared" si="1"/>
        <v>4</v>
      </c>
      <c r="C112" s="217" t="s">
        <v>514</v>
      </c>
      <c r="D112" s="217" t="s">
        <v>520</v>
      </c>
      <c r="E112" s="218" t="s">
        <v>521</v>
      </c>
      <c r="F112" s="218" t="s">
        <v>521</v>
      </c>
      <c r="G112" s="219"/>
      <c r="H112" s="219"/>
      <c r="I112" s="221"/>
      <c r="J112" s="221"/>
      <c r="K112" s="222"/>
      <c r="L112" s="221"/>
    </row>
    <row r="113" spans="1:12" ht="39.75" customHeight="1">
      <c r="A113" s="216">
        <f>VLOOKUP(C113,[1]Categorias!$A:$B,2,0)</f>
        <v>28</v>
      </c>
      <c r="B113" s="216">
        <f t="shared" si="1"/>
        <v>5</v>
      </c>
      <c r="C113" s="217" t="s">
        <v>514</v>
      </c>
      <c r="D113" s="217" t="s">
        <v>515</v>
      </c>
      <c r="E113" s="218" t="s">
        <v>522</v>
      </c>
      <c r="F113" s="218" t="s">
        <v>522</v>
      </c>
      <c r="G113" s="219"/>
      <c r="H113" s="219"/>
      <c r="I113" s="221"/>
      <c r="J113" s="221"/>
      <c r="K113" s="222"/>
      <c r="L113" s="221"/>
    </row>
    <row r="114" spans="1:12" ht="39.75" customHeight="1">
      <c r="A114" s="216">
        <f>VLOOKUP(C114,[1]Categorias!$A:$B,2,0)</f>
        <v>28</v>
      </c>
      <c r="B114" s="216">
        <f t="shared" si="1"/>
        <v>6</v>
      </c>
      <c r="C114" s="217" t="s">
        <v>514</v>
      </c>
      <c r="D114" s="217" t="s">
        <v>515</v>
      </c>
      <c r="E114" s="218" t="s">
        <v>523</v>
      </c>
      <c r="F114" s="218" t="s">
        <v>523</v>
      </c>
      <c r="G114" s="219"/>
      <c r="H114" s="219"/>
      <c r="I114" s="221"/>
      <c r="J114" s="221"/>
      <c r="K114" s="222"/>
      <c r="L114" s="221"/>
    </row>
    <row r="115" spans="1:12" ht="39.75" customHeight="1">
      <c r="A115" s="216">
        <f>VLOOKUP(C115,[1]Categorias!$A:$B,2,0)</f>
        <v>28</v>
      </c>
      <c r="B115" s="216">
        <f t="shared" si="1"/>
        <v>7</v>
      </c>
      <c r="C115" s="217" t="s">
        <v>514</v>
      </c>
      <c r="D115" s="217" t="s">
        <v>515</v>
      </c>
      <c r="E115" s="218" t="s">
        <v>524</v>
      </c>
      <c r="F115" s="218" t="s">
        <v>524</v>
      </c>
      <c r="G115" s="219"/>
      <c r="H115" s="219"/>
      <c r="I115" s="221"/>
      <c r="J115" s="221"/>
      <c r="K115" s="222"/>
      <c r="L115" s="221"/>
    </row>
    <row r="116" spans="1:12" ht="52.5" customHeight="1">
      <c r="A116" s="216">
        <f>VLOOKUP(C116,[1]Categorias!$A:$B,2,0)</f>
        <v>28</v>
      </c>
      <c r="B116" s="216">
        <f t="shared" si="1"/>
        <v>8</v>
      </c>
      <c r="C116" s="217" t="s">
        <v>514</v>
      </c>
      <c r="D116" s="217" t="s">
        <v>515</v>
      </c>
      <c r="E116" s="218" t="s">
        <v>525</v>
      </c>
      <c r="F116" s="218" t="s">
        <v>525</v>
      </c>
      <c r="G116" s="219"/>
      <c r="H116" s="219"/>
      <c r="I116" s="221"/>
      <c r="J116" s="221"/>
      <c r="K116" s="222"/>
      <c r="L116" s="221"/>
    </row>
    <row r="117" spans="1:12" ht="39.75" customHeight="1">
      <c r="A117" s="216">
        <f>VLOOKUP(C117,[1]Categorias!$A:$B,2,0)</f>
        <v>28</v>
      </c>
      <c r="B117" s="216">
        <f t="shared" si="1"/>
        <v>9</v>
      </c>
      <c r="C117" s="217" t="s">
        <v>514</v>
      </c>
      <c r="D117" s="217" t="s">
        <v>515</v>
      </c>
      <c r="E117" s="218" t="s">
        <v>526</v>
      </c>
      <c r="F117" s="218" t="s">
        <v>527</v>
      </c>
      <c r="G117" s="219"/>
      <c r="H117" s="219"/>
      <c r="I117" s="221"/>
      <c r="J117" s="221"/>
      <c r="K117" s="222"/>
      <c r="L117" s="221"/>
    </row>
    <row r="118" spans="1:12" ht="39.75" customHeight="1">
      <c r="A118" s="216">
        <f>VLOOKUP(C118,[1]Categorias!$A:$B,2,0)</f>
        <v>28</v>
      </c>
      <c r="B118" s="216">
        <f t="shared" si="1"/>
        <v>10</v>
      </c>
      <c r="C118" s="217" t="s">
        <v>514</v>
      </c>
      <c r="D118" s="217" t="s">
        <v>528</v>
      </c>
      <c r="E118" s="218" t="s">
        <v>529</v>
      </c>
      <c r="F118" s="218"/>
      <c r="G118" s="219"/>
      <c r="H118" s="219"/>
      <c r="I118" s="221"/>
      <c r="J118" s="221"/>
      <c r="K118" s="222"/>
      <c r="L118" s="221"/>
    </row>
    <row r="119" spans="1:12" ht="39.75" customHeight="1">
      <c r="A119" s="216">
        <f>VLOOKUP(C119,[1]Categorias!$A:$B,2,0)</f>
        <v>29</v>
      </c>
      <c r="B119" s="216">
        <f t="shared" si="1"/>
        <v>1</v>
      </c>
      <c r="C119" s="217" t="s">
        <v>530</v>
      </c>
      <c r="D119" s="217" t="s">
        <v>336</v>
      </c>
      <c r="E119" s="218" t="s">
        <v>531</v>
      </c>
      <c r="F119" s="218"/>
      <c r="G119" s="219"/>
      <c r="H119" s="219"/>
      <c r="I119" s="221"/>
      <c r="J119" s="221"/>
      <c r="K119" s="222"/>
      <c r="L119" s="221"/>
    </row>
    <row r="120" spans="1:12" ht="39.75" customHeight="1">
      <c r="A120" s="216">
        <f>VLOOKUP(C120,[1]Categorias!$A:$B,2,0)</f>
        <v>29</v>
      </c>
      <c r="B120" s="216">
        <f t="shared" si="1"/>
        <v>2</v>
      </c>
      <c r="C120" s="217" t="s">
        <v>530</v>
      </c>
      <c r="D120" s="217" t="s">
        <v>532</v>
      </c>
      <c r="E120" s="218" t="s">
        <v>533</v>
      </c>
      <c r="F120" s="218"/>
      <c r="G120" s="219"/>
      <c r="H120" s="219"/>
      <c r="I120" s="221"/>
      <c r="J120" s="221"/>
      <c r="K120" s="222"/>
      <c r="L120" s="221"/>
    </row>
    <row r="121" spans="1:12" ht="39.75" customHeight="1">
      <c r="A121" s="216">
        <f>VLOOKUP(C121,[1]Categorias!$A:$B,2,0)</f>
        <v>29</v>
      </c>
      <c r="B121" s="216">
        <f t="shared" si="1"/>
        <v>3</v>
      </c>
      <c r="C121" s="217" t="s">
        <v>530</v>
      </c>
      <c r="D121" s="217" t="s">
        <v>534</v>
      </c>
      <c r="E121" s="218" t="s">
        <v>535</v>
      </c>
      <c r="F121" s="218"/>
      <c r="G121" s="219"/>
      <c r="H121" s="219"/>
      <c r="I121" s="221"/>
      <c r="J121" s="221"/>
      <c r="K121" s="222"/>
      <c r="L121" s="221"/>
    </row>
    <row r="122" spans="1:12" ht="39.75" customHeight="1">
      <c r="A122" s="216">
        <f>VLOOKUP(C122,[1]Categorias!$A:$B,2,0)</f>
        <v>30</v>
      </c>
      <c r="B122" s="216">
        <f t="shared" si="1"/>
        <v>1</v>
      </c>
      <c r="C122" s="217" t="s">
        <v>536</v>
      </c>
      <c r="D122" s="217" t="s">
        <v>537</v>
      </c>
      <c r="E122" s="218" t="s">
        <v>538</v>
      </c>
      <c r="F122" s="218" t="s">
        <v>538</v>
      </c>
      <c r="G122" s="219"/>
      <c r="H122" s="219"/>
      <c r="I122" s="221"/>
      <c r="J122" s="221"/>
      <c r="K122" s="222"/>
      <c r="L122" s="221"/>
    </row>
    <row r="123" spans="1:12" ht="39.75" customHeight="1">
      <c r="A123" s="216">
        <f>VLOOKUP(C123,[1]Categorias!$A:$B,2,0)</f>
        <v>31</v>
      </c>
      <c r="B123" s="216">
        <f t="shared" si="1"/>
        <v>1</v>
      </c>
      <c r="C123" s="217" t="s">
        <v>539</v>
      </c>
      <c r="D123" s="217" t="s">
        <v>540</v>
      </c>
      <c r="E123" s="218" t="s">
        <v>541</v>
      </c>
      <c r="F123" s="218" t="s">
        <v>541</v>
      </c>
      <c r="G123" s="219"/>
      <c r="H123" s="219"/>
      <c r="I123" s="221"/>
      <c r="J123" s="221"/>
      <c r="K123" s="222"/>
      <c r="L123" s="221"/>
    </row>
    <row r="124" spans="1:12" ht="39.75" customHeight="1">
      <c r="A124" s="216">
        <f>VLOOKUP(C124,[1]Categorias!$A:$B,2,0)</f>
        <v>31</v>
      </c>
      <c r="B124" s="216">
        <f t="shared" si="1"/>
        <v>2</v>
      </c>
      <c r="C124" s="217" t="s">
        <v>539</v>
      </c>
      <c r="D124" s="217" t="s">
        <v>542</v>
      </c>
      <c r="E124" s="218" t="s">
        <v>543</v>
      </c>
      <c r="F124" s="218" t="s">
        <v>543</v>
      </c>
      <c r="G124" s="219"/>
      <c r="H124" s="219"/>
      <c r="I124" s="221"/>
      <c r="J124" s="221"/>
      <c r="K124" s="222"/>
      <c r="L124" s="221"/>
    </row>
    <row r="125" spans="1:12" ht="39.75" customHeight="1">
      <c r="A125" s="216">
        <f>VLOOKUP(C125,[1]Categorias!$A:$B,2,0)</f>
        <v>32</v>
      </c>
      <c r="B125" s="216">
        <f t="shared" si="1"/>
        <v>1</v>
      </c>
      <c r="C125" s="217" t="s">
        <v>544</v>
      </c>
      <c r="D125" s="217" t="s">
        <v>545</v>
      </c>
      <c r="E125" s="218" t="s">
        <v>546</v>
      </c>
      <c r="F125" s="218"/>
      <c r="G125" s="219"/>
      <c r="H125" s="219"/>
      <c r="I125" s="221"/>
      <c r="J125" s="221"/>
      <c r="K125" s="222"/>
      <c r="L125" s="221"/>
    </row>
    <row r="126" spans="1:12" ht="39.75" customHeight="1">
      <c r="A126" s="216">
        <f>VLOOKUP(C126,[1]Categorias!$A:$B,2,0)</f>
        <v>32</v>
      </c>
      <c r="B126" s="216">
        <f t="shared" si="1"/>
        <v>2</v>
      </c>
      <c r="C126" s="217" t="s">
        <v>544</v>
      </c>
      <c r="D126" s="217" t="s">
        <v>547</v>
      </c>
      <c r="E126" s="218" t="s">
        <v>548</v>
      </c>
      <c r="F126" s="218"/>
      <c r="G126" s="219"/>
      <c r="H126" s="219"/>
      <c r="I126" s="221"/>
      <c r="J126" s="221"/>
      <c r="K126" s="222"/>
      <c r="L126" s="221"/>
    </row>
    <row r="127" spans="1:12" ht="39.75" customHeight="1">
      <c r="A127" s="216">
        <f>VLOOKUP(C127,[1]Categorias!$A:$B,2,0)</f>
        <v>32</v>
      </c>
      <c r="B127" s="216">
        <f t="shared" si="1"/>
        <v>3</v>
      </c>
      <c r="C127" s="217" t="s">
        <v>544</v>
      </c>
      <c r="D127" s="217" t="s">
        <v>547</v>
      </c>
      <c r="E127" s="218" t="s">
        <v>549</v>
      </c>
      <c r="F127" s="218"/>
      <c r="G127" s="219"/>
      <c r="H127" s="219"/>
      <c r="I127" s="221"/>
      <c r="J127" s="221"/>
      <c r="K127" s="222"/>
      <c r="L127" s="221"/>
    </row>
    <row r="128" spans="1:12" ht="39.75" customHeight="1">
      <c r="A128" s="216">
        <f>VLOOKUP(C128,[1]Categorias!$A:$B,2,0)</f>
        <v>32</v>
      </c>
      <c r="B128" s="216">
        <f t="shared" si="1"/>
        <v>4</v>
      </c>
      <c r="C128" s="217" t="s">
        <v>544</v>
      </c>
      <c r="D128" s="217" t="s">
        <v>550</v>
      </c>
      <c r="E128" s="218" t="s">
        <v>551</v>
      </c>
      <c r="F128" s="218"/>
      <c r="G128" s="219"/>
      <c r="H128" s="219"/>
      <c r="I128" s="221"/>
      <c r="J128" s="221"/>
      <c r="K128" s="222"/>
      <c r="L128" s="221"/>
    </row>
    <row r="129" spans="1:12" ht="39.75" customHeight="1">
      <c r="A129" s="216">
        <f>VLOOKUP(C129,[1]Categorias!$A:$B,2,0)</f>
        <v>32</v>
      </c>
      <c r="B129" s="216">
        <f t="shared" si="1"/>
        <v>5</v>
      </c>
      <c r="C129" s="217" t="s">
        <v>544</v>
      </c>
      <c r="D129" s="217" t="s">
        <v>550</v>
      </c>
      <c r="E129" s="218" t="s">
        <v>552</v>
      </c>
      <c r="F129" s="218"/>
      <c r="G129" s="219"/>
      <c r="H129" s="219"/>
      <c r="I129" s="221"/>
      <c r="J129" s="221"/>
      <c r="K129" s="222"/>
      <c r="L129" s="221"/>
    </row>
    <row r="130" spans="1:12" ht="39.75" customHeight="1">
      <c r="A130" s="216">
        <f>VLOOKUP(C130,[1]Categorias!$A:$B,2,0)</f>
        <v>32</v>
      </c>
      <c r="B130" s="216">
        <f t="shared" si="1"/>
        <v>6</v>
      </c>
      <c r="C130" s="217" t="s">
        <v>544</v>
      </c>
      <c r="D130" s="217" t="s">
        <v>553</v>
      </c>
      <c r="E130" s="218" t="s">
        <v>554</v>
      </c>
      <c r="F130" s="218"/>
      <c r="G130" s="219"/>
      <c r="H130" s="219"/>
      <c r="I130" s="221"/>
      <c r="J130" s="221"/>
      <c r="K130" s="222"/>
      <c r="L130" s="221"/>
    </row>
    <row r="131" spans="1:12" ht="49.5" customHeight="1">
      <c r="A131" s="216">
        <f>VLOOKUP(C131,[1]Categorias!$A:$B,2,0)</f>
        <v>32</v>
      </c>
      <c r="B131" s="216">
        <f t="shared" si="1"/>
        <v>7</v>
      </c>
      <c r="C131" s="217" t="s">
        <v>544</v>
      </c>
      <c r="D131" s="217" t="s">
        <v>555</v>
      </c>
      <c r="E131" s="218" t="s">
        <v>556</v>
      </c>
      <c r="F131" s="218"/>
      <c r="G131" s="219"/>
      <c r="H131" s="219"/>
      <c r="I131" s="221"/>
      <c r="J131" s="221"/>
      <c r="K131" s="222"/>
      <c r="L131" s="221"/>
    </row>
    <row r="132" spans="1:12" ht="39.75" customHeight="1">
      <c r="A132" s="216">
        <f>VLOOKUP(C132,[1]Categorias!$A:$B,2,0)</f>
        <v>32</v>
      </c>
      <c r="B132" s="216">
        <f t="shared" si="1"/>
        <v>8</v>
      </c>
      <c r="C132" s="217" t="s">
        <v>544</v>
      </c>
      <c r="D132" s="217" t="s">
        <v>557</v>
      </c>
      <c r="E132" s="218" t="s">
        <v>558</v>
      </c>
      <c r="F132" s="218" t="s">
        <v>558</v>
      </c>
      <c r="G132" s="219"/>
      <c r="H132" s="219"/>
      <c r="I132" s="221"/>
      <c r="J132" s="221"/>
      <c r="K132" s="222"/>
      <c r="L132" s="221"/>
    </row>
    <row r="133" spans="1:12" ht="39.75" customHeight="1">
      <c r="A133" s="216">
        <f>VLOOKUP(C133,[1]Categorias!$A:$B,2,0)</f>
        <v>33</v>
      </c>
      <c r="B133" s="216">
        <f t="shared" si="1"/>
        <v>1</v>
      </c>
      <c r="C133" s="217" t="s">
        <v>559</v>
      </c>
      <c r="D133" s="217" t="s">
        <v>560</v>
      </c>
      <c r="E133" s="218" t="s">
        <v>561</v>
      </c>
      <c r="F133" s="218" t="s">
        <v>561</v>
      </c>
      <c r="G133" s="219"/>
      <c r="H133" s="219"/>
      <c r="I133" s="221"/>
      <c r="J133" s="221"/>
      <c r="K133" s="222"/>
      <c r="L133" s="221"/>
    </row>
    <row r="134" spans="1:12" ht="39.75" customHeight="1">
      <c r="A134" s="216">
        <f>VLOOKUP(C134,[1]Categorias!$A:$B,2,0)</f>
        <v>33</v>
      </c>
      <c r="B134" s="216">
        <f t="shared" si="1"/>
        <v>2</v>
      </c>
      <c r="C134" s="217" t="s">
        <v>559</v>
      </c>
      <c r="D134" s="217" t="s">
        <v>562</v>
      </c>
      <c r="E134" s="218" t="s">
        <v>563</v>
      </c>
      <c r="F134" s="218"/>
      <c r="G134" s="219"/>
      <c r="H134" s="219"/>
      <c r="I134" s="221"/>
      <c r="J134" s="221"/>
      <c r="K134" s="222"/>
      <c r="L134" s="221"/>
    </row>
    <row r="135" spans="1:12" ht="39.75" customHeight="1">
      <c r="A135" s="216">
        <f>VLOOKUP(C135,[1]Categorias!$A:$B,2,0)</f>
        <v>33</v>
      </c>
      <c r="B135" s="216">
        <f t="shared" si="1"/>
        <v>3</v>
      </c>
      <c r="C135" s="217" t="s">
        <v>559</v>
      </c>
      <c r="D135" s="217" t="s">
        <v>564</v>
      </c>
      <c r="E135" s="218" t="s">
        <v>565</v>
      </c>
      <c r="F135" s="218"/>
      <c r="G135" s="219"/>
      <c r="H135" s="219"/>
      <c r="I135" s="221"/>
      <c r="J135" s="221"/>
      <c r="K135" s="222"/>
      <c r="L135" s="221"/>
    </row>
    <row r="136" spans="1:12" ht="39.75" customHeight="1">
      <c r="A136" s="216">
        <f>VLOOKUP(C136,[1]Categorias!$A:$B,2,0)</f>
        <v>33</v>
      </c>
      <c r="B136" s="216">
        <f t="shared" ref="B136:B162" si="2">IF(A136=A135,+B135+1,(IF(A136=9999,9999,1)))</f>
        <v>4</v>
      </c>
      <c r="C136" s="217" t="s">
        <v>559</v>
      </c>
      <c r="D136" s="217" t="s">
        <v>566</v>
      </c>
      <c r="E136" s="218" t="s">
        <v>567</v>
      </c>
      <c r="F136" s="218" t="s">
        <v>567</v>
      </c>
      <c r="G136" s="219"/>
      <c r="H136" s="219"/>
      <c r="I136" s="221"/>
      <c r="J136" s="221"/>
      <c r="K136" s="222"/>
      <c r="L136" s="221"/>
    </row>
    <row r="137" spans="1:12" ht="39.75" customHeight="1">
      <c r="A137" s="216">
        <f>VLOOKUP(C137,[1]Categorias!$A:$B,2,0)</f>
        <v>33</v>
      </c>
      <c r="B137" s="216">
        <f t="shared" si="2"/>
        <v>5</v>
      </c>
      <c r="C137" s="217" t="s">
        <v>559</v>
      </c>
      <c r="D137" s="217" t="s">
        <v>568</v>
      </c>
      <c r="E137" s="218" t="s">
        <v>569</v>
      </c>
      <c r="F137" s="218" t="s">
        <v>569</v>
      </c>
      <c r="G137" s="219"/>
      <c r="H137" s="219"/>
      <c r="I137" s="221"/>
      <c r="J137" s="221"/>
      <c r="K137" s="222"/>
      <c r="L137" s="221"/>
    </row>
    <row r="138" spans="1:12" ht="39.75" customHeight="1">
      <c r="A138" s="216">
        <f>VLOOKUP(C138,[1]Categorias!$A:$B,2,0)</f>
        <v>33</v>
      </c>
      <c r="B138" s="216">
        <f t="shared" si="2"/>
        <v>6</v>
      </c>
      <c r="C138" s="217" t="s">
        <v>559</v>
      </c>
      <c r="D138" s="217" t="s">
        <v>557</v>
      </c>
      <c r="E138" s="218" t="s">
        <v>570</v>
      </c>
      <c r="F138" s="218" t="s">
        <v>570</v>
      </c>
      <c r="G138" s="219"/>
      <c r="H138" s="219"/>
      <c r="I138" s="221"/>
      <c r="J138" s="221"/>
      <c r="K138" s="222"/>
      <c r="L138" s="221"/>
    </row>
    <row r="139" spans="1:12" ht="39.75" customHeight="1">
      <c r="A139" s="216">
        <f>VLOOKUP(C139,[1]Categorias!$A:$B,2,0)</f>
        <v>33</v>
      </c>
      <c r="B139" s="216">
        <f t="shared" si="2"/>
        <v>7</v>
      </c>
      <c r="C139" s="217" t="s">
        <v>559</v>
      </c>
      <c r="D139" s="217" t="s">
        <v>557</v>
      </c>
      <c r="E139" s="218" t="s">
        <v>571</v>
      </c>
      <c r="F139" s="218"/>
      <c r="G139" s="219"/>
      <c r="H139" s="219"/>
      <c r="I139" s="221"/>
      <c r="J139" s="221"/>
      <c r="K139" s="222"/>
      <c r="L139" s="221"/>
    </row>
    <row r="140" spans="1:12" ht="39.75" customHeight="1">
      <c r="A140" s="216">
        <f>VLOOKUP(C140,[1]Categorias!$A:$B,2,0)</f>
        <v>33</v>
      </c>
      <c r="B140" s="216">
        <f t="shared" si="2"/>
        <v>8</v>
      </c>
      <c r="C140" s="217" t="s">
        <v>559</v>
      </c>
      <c r="D140" s="217" t="s">
        <v>572</v>
      </c>
      <c r="E140" s="218" t="s">
        <v>573</v>
      </c>
      <c r="F140" s="218"/>
      <c r="G140" s="219"/>
      <c r="H140" s="219"/>
      <c r="I140" s="221"/>
      <c r="J140" s="221"/>
      <c r="K140" s="222"/>
      <c r="L140" s="221"/>
    </row>
    <row r="141" spans="1:12" ht="39.75" customHeight="1">
      <c r="A141" s="216">
        <f>VLOOKUP(C141,[1]Categorias!$A:$B,2,0)</f>
        <v>33</v>
      </c>
      <c r="B141" s="216">
        <f t="shared" si="2"/>
        <v>9</v>
      </c>
      <c r="C141" s="217" t="s">
        <v>559</v>
      </c>
      <c r="D141" s="217" t="s">
        <v>572</v>
      </c>
      <c r="E141" s="218" t="s">
        <v>574</v>
      </c>
      <c r="F141" s="218"/>
      <c r="G141" s="219"/>
      <c r="H141" s="219"/>
      <c r="I141" s="221"/>
      <c r="J141" s="221"/>
      <c r="K141" s="222"/>
      <c r="L141" s="221"/>
    </row>
    <row r="142" spans="1:12" ht="39.75" customHeight="1">
      <c r="A142" s="216">
        <f>VLOOKUP(C142,[1]Categorias!$A:$B,2,0)</f>
        <v>33</v>
      </c>
      <c r="B142" s="216">
        <f t="shared" si="2"/>
        <v>10</v>
      </c>
      <c r="C142" s="217" t="s">
        <v>559</v>
      </c>
      <c r="D142" s="217" t="s">
        <v>575</v>
      </c>
      <c r="E142" s="218" t="s">
        <v>576</v>
      </c>
      <c r="F142" s="218" t="s">
        <v>576</v>
      </c>
      <c r="G142" s="219"/>
      <c r="H142" s="219"/>
      <c r="I142" s="221"/>
      <c r="J142" s="221"/>
      <c r="K142" s="222"/>
      <c r="L142" s="221"/>
    </row>
    <row r="143" spans="1:12" ht="39.75" customHeight="1">
      <c r="A143" s="216">
        <f>VLOOKUP(C143,[1]Categorias!$A:$B,2,0)</f>
        <v>34</v>
      </c>
      <c r="B143" s="216">
        <f t="shared" si="2"/>
        <v>1</v>
      </c>
      <c r="C143" s="217" t="s">
        <v>577</v>
      </c>
      <c r="D143" s="217" t="s">
        <v>578</v>
      </c>
      <c r="E143" s="218" t="s">
        <v>579</v>
      </c>
      <c r="F143" s="218" t="s">
        <v>579</v>
      </c>
      <c r="G143" s="219"/>
      <c r="H143" s="219"/>
      <c r="I143" s="221"/>
      <c r="J143" s="221"/>
      <c r="K143" s="222"/>
      <c r="L143" s="221"/>
    </row>
    <row r="144" spans="1:12" ht="39.75" customHeight="1">
      <c r="A144" s="216">
        <f>VLOOKUP(C144,[1]Categorias!$A:$B,2,0)</f>
        <v>34</v>
      </c>
      <c r="B144" s="216">
        <f t="shared" si="2"/>
        <v>2</v>
      </c>
      <c r="C144" s="217" t="s">
        <v>577</v>
      </c>
      <c r="D144" s="217" t="s">
        <v>580</v>
      </c>
      <c r="E144" s="218" t="s">
        <v>581</v>
      </c>
      <c r="F144" s="218" t="s">
        <v>581</v>
      </c>
      <c r="G144" s="219"/>
      <c r="H144" s="219"/>
      <c r="I144" s="221"/>
      <c r="J144" s="221"/>
      <c r="K144" s="222"/>
      <c r="L144" s="221"/>
    </row>
    <row r="145" spans="1:12" ht="39.75" customHeight="1">
      <c r="A145" s="216">
        <f>VLOOKUP(C145,[1]Categorias!$A:$B,2,0)</f>
        <v>34</v>
      </c>
      <c r="B145" s="216">
        <f t="shared" si="2"/>
        <v>3</v>
      </c>
      <c r="C145" s="217" t="s">
        <v>577</v>
      </c>
      <c r="D145" s="217" t="s">
        <v>582</v>
      </c>
      <c r="E145" s="218" t="s">
        <v>583</v>
      </c>
      <c r="F145" s="218" t="s">
        <v>583</v>
      </c>
      <c r="G145" s="219"/>
      <c r="H145" s="219"/>
      <c r="I145" s="221"/>
      <c r="J145" s="221"/>
      <c r="K145" s="222"/>
      <c r="L145" s="221"/>
    </row>
    <row r="146" spans="1:12" ht="39.75" customHeight="1">
      <c r="A146" s="216">
        <f>VLOOKUP(C146,[1]Categorias!$A:$B,2,0)</f>
        <v>34</v>
      </c>
      <c r="B146" s="216">
        <f t="shared" si="2"/>
        <v>4</v>
      </c>
      <c r="C146" s="217" t="s">
        <v>577</v>
      </c>
      <c r="D146" s="217" t="s">
        <v>584</v>
      </c>
      <c r="E146" s="218" t="s">
        <v>585</v>
      </c>
      <c r="F146" s="218" t="s">
        <v>585</v>
      </c>
      <c r="G146" s="219"/>
      <c r="H146" s="219"/>
      <c r="I146" s="221"/>
      <c r="J146" s="221"/>
      <c r="K146" s="222"/>
      <c r="L146" s="221"/>
    </row>
    <row r="147" spans="1:12" ht="39.75" customHeight="1">
      <c r="A147" s="216">
        <f>VLOOKUP(C147,[1]Categorias!$A:$B,2,0)</f>
        <v>34</v>
      </c>
      <c r="B147" s="216">
        <f t="shared" si="2"/>
        <v>5</v>
      </c>
      <c r="C147" s="217" t="s">
        <v>577</v>
      </c>
      <c r="D147" s="217" t="s">
        <v>586</v>
      </c>
      <c r="E147" s="218" t="s">
        <v>587</v>
      </c>
      <c r="F147" s="218" t="s">
        <v>587</v>
      </c>
      <c r="G147" s="219"/>
      <c r="H147" s="219"/>
      <c r="I147" s="221"/>
      <c r="J147" s="221"/>
      <c r="K147" s="222"/>
      <c r="L147" s="221"/>
    </row>
    <row r="148" spans="1:12" ht="39.75" customHeight="1">
      <c r="A148" s="216">
        <f>VLOOKUP(C148,[1]Categorias!$A:$B,2,0)</f>
        <v>34</v>
      </c>
      <c r="B148" s="216">
        <f t="shared" si="2"/>
        <v>6</v>
      </c>
      <c r="C148" s="217" t="s">
        <v>577</v>
      </c>
      <c r="D148" s="217" t="s">
        <v>588</v>
      </c>
      <c r="E148" s="218" t="s">
        <v>589</v>
      </c>
      <c r="F148" s="218" t="s">
        <v>589</v>
      </c>
      <c r="G148" s="219"/>
      <c r="H148" s="219"/>
      <c r="I148" s="221"/>
      <c r="J148" s="221"/>
      <c r="K148" s="222"/>
      <c r="L148" s="221"/>
    </row>
    <row r="149" spans="1:12" ht="39.75" customHeight="1">
      <c r="A149" s="216">
        <f>VLOOKUP(C149,[1]Categorias!$A:$B,2,0)</f>
        <v>35</v>
      </c>
      <c r="B149" s="216">
        <f>IF(A149=A147,+B147+1,(IF(A149=9999,9999,1)))</f>
        <v>1</v>
      </c>
      <c r="C149" s="217" t="s">
        <v>590</v>
      </c>
      <c r="D149" s="217" t="s">
        <v>590</v>
      </c>
      <c r="E149" s="218" t="s">
        <v>591</v>
      </c>
      <c r="F149" s="218" t="s">
        <v>591</v>
      </c>
      <c r="G149" s="219"/>
      <c r="H149" s="219"/>
      <c r="I149" s="221"/>
      <c r="J149" s="221"/>
      <c r="K149" s="222"/>
      <c r="L149" s="221"/>
    </row>
    <row r="150" spans="1:12" ht="39.75" customHeight="1">
      <c r="A150" s="216">
        <f>VLOOKUP(C150,[1]Categorias!$A:$B,2,0)</f>
        <v>35</v>
      </c>
      <c r="B150" s="216">
        <f>IF(A150=A149,+B149+1,(IF(A150=9999,9999,1)))</f>
        <v>2</v>
      </c>
      <c r="C150" s="217" t="s">
        <v>590</v>
      </c>
      <c r="D150" s="217" t="s">
        <v>592</v>
      </c>
      <c r="E150" s="218" t="s">
        <v>593</v>
      </c>
      <c r="F150" s="218" t="s">
        <v>593</v>
      </c>
      <c r="G150" s="219"/>
      <c r="H150" s="219"/>
      <c r="I150" s="221"/>
      <c r="J150" s="221"/>
      <c r="K150" s="222"/>
      <c r="L150" s="221"/>
    </row>
    <row r="151" spans="1:12" ht="39.75" customHeight="1">
      <c r="A151" s="216">
        <f>VLOOKUP(C151,[1]Categorias!$A:$B,2,0)</f>
        <v>36</v>
      </c>
      <c r="B151" s="216">
        <f>IF(A151=A149,+B149+1,(IF(A151=9999,9999,1)))</f>
        <v>1</v>
      </c>
      <c r="C151" s="217" t="s">
        <v>594</v>
      </c>
      <c r="D151" s="217" t="s">
        <v>595</v>
      </c>
      <c r="E151" s="218" t="s">
        <v>596</v>
      </c>
      <c r="F151" s="218" t="s">
        <v>596</v>
      </c>
      <c r="G151" s="219"/>
      <c r="H151" s="219"/>
      <c r="I151" s="221"/>
      <c r="J151" s="221"/>
      <c r="K151" s="222"/>
      <c r="L151" s="221"/>
    </row>
    <row r="152" spans="1:12" ht="39.75" customHeight="1">
      <c r="A152" s="216">
        <f>VLOOKUP(C152,[1]Categorias!$A:$B,2,0)</f>
        <v>36</v>
      </c>
      <c r="B152" s="216">
        <f t="shared" si="2"/>
        <v>2</v>
      </c>
      <c r="C152" s="217" t="s">
        <v>594</v>
      </c>
      <c r="D152" s="217" t="s">
        <v>597</v>
      </c>
      <c r="E152" s="218" t="s">
        <v>598</v>
      </c>
      <c r="F152" s="218" t="s">
        <v>599</v>
      </c>
      <c r="G152" s="219"/>
      <c r="H152" s="219"/>
      <c r="I152" s="221"/>
      <c r="J152" s="221"/>
      <c r="K152" s="222"/>
      <c r="L152" s="221"/>
    </row>
    <row r="153" spans="1:12" ht="39.75" customHeight="1">
      <c r="A153" s="216">
        <f>VLOOKUP(C153,[1]Categorias!$A:$B,2,0)</f>
        <v>36</v>
      </c>
      <c r="B153" s="216">
        <f t="shared" si="2"/>
        <v>3</v>
      </c>
      <c r="C153" s="217" t="s">
        <v>594</v>
      </c>
      <c r="D153" s="217" t="s">
        <v>600</v>
      </c>
      <c r="E153" s="218" t="s">
        <v>601</v>
      </c>
      <c r="F153" s="218"/>
      <c r="G153" s="219"/>
      <c r="H153" s="219"/>
      <c r="I153" s="221"/>
      <c r="J153" s="221"/>
      <c r="K153" s="222"/>
      <c r="L153" s="221"/>
    </row>
    <row r="154" spans="1:12" ht="39.75" customHeight="1">
      <c r="A154" s="216">
        <f>VLOOKUP(C154,[1]Categorias!$A:$B,2,0)</f>
        <v>37</v>
      </c>
      <c r="B154" s="216">
        <f t="shared" si="2"/>
        <v>1</v>
      </c>
      <c r="C154" s="217" t="s">
        <v>602</v>
      </c>
      <c r="D154" s="217" t="s">
        <v>603</v>
      </c>
      <c r="E154" s="218" t="s">
        <v>604</v>
      </c>
      <c r="F154" s="218" t="s">
        <v>604</v>
      </c>
      <c r="G154" s="219"/>
      <c r="H154" s="219"/>
      <c r="I154" s="221"/>
      <c r="J154" s="221"/>
      <c r="K154" s="222"/>
      <c r="L154" s="221"/>
    </row>
    <row r="155" spans="1:12" ht="39.75" customHeight="1">
      <c r="A155" s="216">
        <f>VLOOKUP(C155,[1]Categorias!$A:$B,2,0)</f>
        <v>37</v>
      </c>
      <c r="B155" s="216">
        <f t="shared" si="2"/>
        <v>2</v>
      </c>
      <c r="C155" s="217" t="s">
        <v>602</v>
      </c>
      <c r="D155" s="217" t="s">
        <v>605</v>
      </c>
      <c r="E155" s="218" t="s">
        <v>606</v>
      </c>
      <c r="F155" s="218" t="s">
        <v>606</v>
      </c>
      <c r="G155" s="219"/>
      <c r="H155" s="219"/>
      <c r="I155" s="221"/>
      <c r="J155" s="221"/>
      <c r="K155" s="222"/>
      <c r="L155" s="221"/>
    </row>
    <row r="156" spans="1:12" ht="39.75" customHeight="1">
      <c r="A156" s="216">
        <f>VLOOKUP(C156,[1]Categorias!$A:$B,2,0)</f>
        <v>37</v>
      </c>
      <c r="B156" s="216">
        <f t="shared" si="2"/>
        <v>3</v>
      </c>
      <c r="C156" s="217" t="s">
        <v>602</v>
      </c>
      <c r="D156" s="217" t="s">
        <v>607</v>
      </c>
      <c r="E156" s="218" t="s">
        <v>608</v>
      </c>
      <c r="F156" s="218" t="s">
        <v>608</v>
      </c>
      <c r="G156" s="219"/>
      <c r="H156" s="219"/>
      <c r="I156" s="221"/>
      <c r="J156" s="221"/>
      <c r="K156" s="222"/>
      <c r="L156" s="221"/>
    </row>
    <row r="157" spans="1:12" ht="39">
      <c r="A157" s="216">
        <f>VLOOKUP(C157,[1]Categorias!$A:$B,2,0)</f>
        <v>37</v>
      </c>
      <c r="B157" s="216">
        <f t="shared" si="2"/>
        <v>4</v>
      </c>
      <c r="C157" s="217" t="s">
        <v>602</v>
      </c>
      <c r="D157" s="217" t="s">
        <v>609</v>
      </c>
      <c r="E157" s="218" t="s">
        <v>610</v>
      </c>
      <c r="F157" s="218" t="s">
        <v>610</v>
      </c>
      <c r="G157" s="219"/>
      <c r="H157" s="219"/>
      <c r="I157" s="221"/>
      <c r="J157" s="221"/>
      <c r="K157" s="222"/>
      <c r="L157" s="221"/>
    </row>
    <row r="158" spans="1:12" ht="39.75" customHeight="1">
      <c r="A158" s="216">
        <f>VLOOKUP(C158,[1]Categorias!$A:$B,2,0)</f>
        <v>38</v>
      </c>
      <c r="B158" s="216">
        <f t="shared" si="2"/>
        <v>1</v>
      </c>
      <c r="C158" s="217" t="s">
        <v>611</v>
      </c>
      <c r="D158" s="217" t="s">
        <v>612</v>
      </c>
      <c r="E158" s="218" t="s">
        <v>613</v>
      </c>
      <c r="F158" s="218" t="s">
        <v>613</v>
      </c>
      <c r="G158" s="219"/>
      <c r="H158" s="219"/>
      <c r="I158" s="224"/>
      <c r="J158" s="224"/>
      <c r="K158" s="222"/>
      <c r="L158" s="224"/>
    </row>
    <row r="159" spans="1:12" ht="39.75" customHeight="1">
      <c r="A159" s="216">
        <f>VLOOKUP(C159,[1]Categorias!$A:$B,2,0)</f>
        <v>39</v>
      </c>
      <c r="B159" s="216">
        <f t="shared" si="2"/>
        <v>1</v>
      </c>
      <c r="C159" s="217" t="s">
        <v>614</v>
      </c>
      <c r="D159" s="217" t="s">
        <v>615</v>
      </c>
      <c r="E159" s="218" t="s">
        <v>616</v>
      </c>
      <c r="F159" s="218"/>
      <c r="G159" s="221"/>
      <c r="H159" s="221"/>
      <c r="I159" s="221"/>
      <c r="J159" s="221"/>
      <c r="K159" s="222"/>
      <c r="L159" s="221"/>
    </row>
    <row r="160" spans="1:12" ht="39.75" customHeight="1">
      <c r="A160" s="216">
        <f>VLOOKUP(C160,[1]Categorias!A:B,2,0)</f>
        <v>39</v>
      </c>
      <c r="B160" s="216">
        <f t="shared" si="2"/>
        <v>2</v>
      </c>
      <c r="C160" s="217" t="s">
        <v>614</v>
      </c>
      <c r="D160" s="217" t="s">
        <v>617</v>
      </c>
      <c r="E160" s="218" t="s">
        <v>618</v>
      </c>
      <c r="F160" s="223"/>
      <c r="G160" s="221"/>
      <c r="H160" s="221"/>
      <c r="I160" s="221"/>
      <c r="J160" s="221"/>
      <c r="K160" s="222"/>
      <c r="L160" s="221"/>
    </row>
    <row r="161" spans="1:12" ht="39.75" customHeight="1">
      <c r="A161" s="216">
        <f>VLOOKUP(C161,[1]Categorias!A:B,2,0)</f>
        <v>40</v>
      </c>
      <c r="B161" s="216">
        <f t="shared" si="2"/>
        <v>1</v>
      </c>
      <c r="C161" s="217" t="s">
        <v>493</v>
      </c>
      <c r="D161" s="217" t="s">
        <v>619</v>
      </c>
      <c r="E161" s="218" t="s">
        <v>620</v>
      </c>
      <c r="F161" s="218" t="s">
        <v>620</v>
      </c>
      <c r="G161" s="221"/>
      <c r="H161" s="221"/>
      <c r="I161" s="221"/>
      <c r="J161" s="221"/>
      <c r="K161" s="222"/>
      <c r="L161" s="221"/>
    </row>
    <row r="162" spans="1:12" ht="39.75" customHeight="1">
      <c r="A162" s="216">
        <f>VLOOKUP(C162,[1]Categorias!A:B,2,0)</f>
        <v>40</v>
      </c>
      <c r="B162" s="216">
        <f t="shared" si="2"/>
        <v>2</v>
      </c>
      <c r="C162" s="217" t="s">
        <v>493</v>
      </c>
      <c r="D162" s="217" t="s">
        <v>621</v>
      </c>
      <c r="E162" s="218" t="s">
        <v>622</v>
      </c>
      <c r="F162" s="218" t="s">
        <v>622</v>
      </c>
      <c r="G162" s="221"/>
      <c r="H162" s="221"/>
      <c r="I162" s="221"/>
      <c r="J162" s="221"/>
      <c r="K162" s="222"/>
      <c r="L162" s="221"/>
    </row>
  </sheetData>
  <autoFilter ref="A2:W162">
    <filterColumn colId="0" showButton="0"/>
  </autoFilter>
  <mergeCells count="2">
    <mergeCell ref="A1:L1"/>
    <mergeCell ref="A2:B2"/>
  </mergeCells>
  <conditionalFormatting sqref="F116">
    <cfRule type="iconSet" priority="1">
      <iconSet iconSet="3Symbols2" showValue="0">
        <cfvo type="percent" val="0"/>
        <cfvo type="num" val="1"/>
        <cfvo type="num" val="2"/>
      </iconSet>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8"/>
  </sheetPr>
  <dimension ref="B1:BU53"/>
  <sheetViews>
    <sheetView showGridLines="0" zoomScaleNormal="100" workbookViewId="0">
      <pane xSplit="2" ySplit="7" topLeftCell="C52" activePane="bottomRight" state="frozen"/>
      <selection activeCell="B9" sqref="B9"/>
      <selection pane="topRight" activeCell="B9" sqref="B9"/>
      <selection pane="bottomLeft" activeCell="B9" sqref="B9"/>
      <selection pane="bottomRight" activeCell="B9" sqref="B9"/>
    </sheetView>
  </sheetViews>
  <sheetFormatPr defaultColWidth="11.41015625" defaultRowHeight="15.7"/>
  <cols>
    <col min="1" max="1" width="5.29296875" style="19" customWidth="1"/>
    <col min="2" max="2" width="42.1171875" style="19" customWidth="1"/>
    <col min="3" max="12" width="18.41015625" style="19" customWidth="1"/>
    <col min="13" max="13" width="22.41015625" style="19" customWidth="1"/>
    <col min="14" max="17" width="18.41015625" style="19" customWidth="1"/>
    <col min="18" max="18" width="11.5859375" customWidth="1"/>
    <col min="19" max="16384" width="11.41015625" style="19"/>
  </cols>
  <sheetData>
    <row r="1" spans="2:73">
      <c r="B1" s="17"/>
      <c r="C1" s="18"/>
      <c r="D1" s="18"/>
      <c r="E1" s="18"/>
      <c r="F1" s="18"/>
      <c r="G1" s="18"/>
      <c r="H1" s="18"/>
      <c r="I1" s="18"/>
      <c r="J1" s="18"/>
      <c r="K1" s="18"/>
      <c r="L1" s="18"/>
      <c r="M1" s="18"/>
      <c r="N1" s="18"/>
      <c r="O1" s="18"/>
      <c r="P1" s="18"/>
      <c r="Q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row>
    <row r="2" spans="2:73">
      <c r="B2" s="20"/>
      <c r="C2" s="18"/>
      <c r="D2" s="18"/>
      <c r="E2" s="18"/>
      <c r="F2" s="18"/>
      <c r="G2" s="18"/>
      <c r="H2" s="18"/>
      <c r="I2" s="18"/>
      <c r="J2" s="18"/>
      <c r="K2" s="18"/>
      <c r="L2" s="18"/>
      <c r="M2" s="18"/>
      <c r="N2" s="18"/>
      <c r="O2" s="18"/>
      <c r="P2" s="18"/>
      <c r="Q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row>
    <row r="3" spans="2:73" ht="16" thickBot="1">
      <c r="B3" s="18"/>
      <c r="C3" s="21"/>
      <c r="D3" s="21"/>
      <c r="E3" s="21"/>
      <c r="F3" s="21"/>
      <c r="G3" s="21"/>
      <c r="H3" s="21"/>
      <c r="I3" s="21"/>
      <c r="J3" s="21"/>
      <c r="K3" s="21"/>
      <c r="L3" s="21"/>
      <c r="M3" s="18"/>
      <c r="N3" s="18"/>
      <c r="O3" s="18"/>
      <c r="P3" s="18"/>
      <c r="Q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row>
    <row r="4" spans="2:73">
      <c r="B4" s="22"/>
      <c r="C4" s="23"/>
      <c r="D4" s="23"/>
      <c r="E4" s="24"/>
      <c r="F4" s="24"/>
      <c r="G4" s="23"/>
      <c r="H4" s="23"/>
      <c r="I4" s="23"/>
      <c r="J4" s="23"/>
      <c r="K4" s="23"/>
      <c r="L4" s="23"/>
      <c r="M4" s="23"/>
      <c r="N4" s="23"/>
      <c r="O4" s="23"/>
      <c r="P4" s="23"/>
      <c r="Q4" s="23"/>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row>
    <row r="5" spans="2:73">
      <c r="B5" s="25" t="s">
        <v>623</v>
      </c>
      <c r="C5" s="26"/>
      <c r="D5" s="26"/>
      <c r="E5" s="27"/>
      <c r="F5" s="27"/>
      <c r="G5" s="26"/>
      <c r="H5" s="26"/>
      <c r="I5" s="26"/>
      <c r="J5" s="26"/>
      <c r="K5" s="26"/>
      <c r="L5" s="26"/>
      <c r="M5" s="26"/>
      <c r="N5" s="26"/>
      <c r="O5" s="26"/>
      <c r="P5" s="26"/>
      <c r="Q5" s="26"/>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row>
    <row r="6" spans="2:73" ht="16" thickBot="1">
      <c r="B6" s="28"/>
      <c r="C6" s="29"/>
      <c r="D6" s="26"/>
      <c r="E6" s="27"/>
      <c r="F6" s="30"/>
      <c r="G6" s="29"/>
      <c r="H6" s="29"/>
      <c r="I6" s="29"/>
      <c r="J6" s="29"/>
      <c r="K6" s="29"/>
      <c r="L6" s="29"/>
      <c r="M6" s="29"/>
      <c r="N6" s="29"/>
      <c r="O6" s="29"/>
      <c r="P6" s="29"/>
      <c r="Q6" s="29"/>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row>
    <row r="7" spans="2:73">
      <c r="B7" s="31" t="s">
        <v>624</v>
      </c>
      <c r="C7" s="32" t="s">
        <v>625</v>
      </c>
      <c r="D7" s="33" t="s">
        <v>626</v>
      </c>
      <c r="E7" s="34" t="s">
        <v>627</v>
      </c>
      <c r="F7" s="35" t="s">
        <v>628</v>
      </c>
      <c r="G7" s="32" t="s">
        <v>629</v>
      </c>
      <c r="H7" s="32" t="s">
        <v>630</v>
      </c>
      <c r="I7" s="32" t="s">
        <v>631</v>
      </c>
      <c r="J7" s="32" t="s">
        <v>632</v>
      </c>
      <c r="K7" s="32" t="s">
        <v>633</v>
      </c>
      <c r="L7" s="32" t="s">
        <v>634</v>
      </c>
      <c r="M7" s="32" t="s">
        <v>635</v>
      </c>
      <c r="N7" s="32" t="s">
        <v>636</v>
      </c>
      <c r="O7" s="32" t="s">
        <v>637</v>
      </c>
      <c r="P7" s="32" t="s">
        <v>638</v>
      </c>
      <c r="Q7" s="32" t="s">
        <v>639</v>
      </c>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row>
    <row r="8" spans="2:73" ht="16" thickBot="1">
      <c r="B8" s="36" t="s">
        <v>640</v>
      </c>
      <c r="C8" s="37">
        <v>41157</v>
      </c>
      <c r="D8" s="38">
        <v>41157</v>
      </c>
      <c r="E8" s="37">
        <v>41163</v>
      </c>
      <c r="F8" s="37">
        <v>41157</v>
      </c>
      <c r="G8" s="37">
        <v>41157</v>
      </c>
      <c r="H8" s="37">
        <v>41159</v>
      </c>
      <c r="I8" s="37">
        <v>41159</v>
      </c>
      <c r="J8" s="37">
        <v>41163</v>
      </c>
      <c r="K8" s="37">
        <v>41158</v>
      </c>
      <c r="L8" s="37">
        <v>41158</v>
      </c>
      <c r="M8" s="37">
        <v>41159</v>
      </c>
      <c r="N8" s="37">
        <v>41159</v>
      </c>
      <c r="O8" s="37">
        <v>41163</v>
      </c>
      <c r="P8" s="37">
        <v>41158</v>
      </c>
      <c r="Q8" s="37">
        <v>41159</v>
      </c>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row>
    <row r="9" spans="2:73">
      <c r="B9" s="39" t="s">
        <v>641</v>
      </c>
      <c r="C9" s="40"/>
      <c r="D9" s="40"/>
      <c r="E9" s="40"/>
      <c r="F9" s="40"/>
      <c r="G9" s="40"/>
      <c r="H9" s="40"/>
      <c r="I9" s="40"/>
      <c r="J9" s="40"/>
      <c r="K9" s="40"/>
      <c r="L9" s="40"/>
      <c r="M9" s="40"/>
      <c r="N9" s="40"/>
      <c r="O9" s="40"/>
      <c r="P9" s="40"/>
      <c r="Q9" s="40"/>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row>
    <row r="10" spans="2:73" ht="31.35">
      <c r="B10" s="41" t="s">
        <v>642</v>
      </c>
      <c r="C10" s="42"/>
      <c r="D10" s="42"/>
      <c r="E10" s="42"/>
      <c r="F10" s="42"/>
      <c r="G10" s="42"/>
      <c r="H10" s="42"/>
      <c r="I10" s="42"/>
      <c r="J10" s="42"/>
      <c r="K10" s="42"/>
      <c r="L10" s="42"/>
      <c r="M10" s="42"/>
      <c r="N10" s="42"/>
      <c r="O10" s="42"/>
      <c r="P10" s="42"/>
      <c r="Q10" s="42"/>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row>
    <row r="11" spans="2:73">
      <c r="B11" s="41" t="s">
        <v>643</v>
      </c>
      <c r="C11" s="42" t="s">
        <v>644</v>
      </c>
      <c r="D11" s="42" t="s">
        <v>323</v>
      </c>
      <c r="E11" s="42" t="s">
        <v>644</v>
      </c>
      <c r="F11" s="42" t="s">
        <v>323</v>
      </c>
      <c r="G11" s="42" t="s">
        <v>310</v>
      </c>
      <c r="H11" s="42" t="s">
        <v>310</v>
      </c>
      <c r="I11" s="42" t="s">
        <v>310</v>
      </c>
      <c r="J11" s="42" t="s">
        <v>323</v>
      </c>
      <c r="K11" s="42" t="s">
        <v>644</v>
      </c>
      <c r="L11" s="42" t="s">
        <v>310</v>
      </c>
      <c r="M11" s="42" t="s">
        <v>644</v>
      </c>
      <c r="N11" s="42" t="s">
        <v>323</v>
      </c>
      <c r="O11" s="42" t="s">
        <v>645</v>
      </c>
      <c r="P11" s="42" t="s">
        <v>323</v>
      </c>
      <c r="Q11" s="42" t="s">
        <v>645</v>
      </c>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row>
    <row r="12" spans="2:73">
      <c r="B12" s="41" t="s">
        <v>646</v>
      </c>
      <c r="C12" s="42" t="s">
        <v>323</v>
      </c>
      <c r="D12" s="42" t="s">
        <v>323</v>
      </c>
      <c r="E12" s="42" t="s">
        <v>645</v>
      </c>
      <c r="F12" s="42" t="s">
        <v>323</v>
      </c>
      <c r="G12" s="42" t="s">
        <v>323</v>
      </c>
      <c r="H12" s="42" t="s">
        <v>323</v>
      </c>
      <c r="I12" s="42" t="s">
        <v>323</v>
      </c>
      <c r="J12" s="42" t="s">
        <v>323</v>
      </c>
      <c r="K12" s="42" t="s">
        <v>323</v>
      </c>
      <c r="L12" s="42" t="s">
        <v>323</v>
      </c>
      <c r="M12" s="42" t="s">
        <v>645</v>
      </c>
      <c r="N12" s="42" t="s">
        <v>323</v>
      </c>
      <c r="O12" s="42" t="s">
        <v>645</v>
      </c>
      <c r="P12" s="42" t="s">
        <v>323</v>
      </c>
      <c r="Q12" s="42" t="s">
        <v>645</v>
      </c>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row>
    <row r="13" spans="2:73">
      <c r="B13" s="44" t="s">
        <v>647</v>
      </c>
      <c r="C13" s="42" t="s">
        <v>323</v>
      </c>
      <c r="D13" s="42" t="s">
        <v>323</v>
      </c>
      <c r="E13" s="42" t="s">
        <v>645</v>
      </c>
      <c r="F13" s="42" t="s">
        <v>323</v>
      </c>
      <c r="G13" s="42" t="s">
        <v>323</v>
      </c>
      <c r="H13" s="42" t="s">
        <v>323</v>
      </c>
      <c r="I13" s="42" t="s">
        <v>323</v>
      </c>
      <c r="J13" s="42" t="s">
        <v>323</v>
      </c>
      <c r="K13" s="42" t="s">
        <v>323</v>
      </c>
      <c r="L13" s="42" t="s">
        <v>323</v>
      </c>
      <c r="M13" s="42" t="s">
        <v>645</v>
      </c>
      <c r="N13" s="42" t="s">
        <v>323</v>
      </c>
      <c r="O13" s="42" t="s">
        <v>645</v>
      </c>
      <c r="P13" s="42" t="s">
        <v>323</v>
      </c>
      <c r="Q13" s="42" t="s">
        <v>645</v>
      </c>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row>
    <row r="14" spans="2:73">
      <c r="B14" s="41" t="s">
        <v>648</v>
      </c>
      <c r="C14" s="42" t="s">
        <v>323</v>
      </c>
      <c r="D14" s="42" t="s">
        <v>323</v>
      </c>
      <c r="E14" s="42" t="s">
        <v>645</v>
      </c>
      <c r="F14" s="42" t="s">
        <v>323</v>
      </c>
      <c r="G14" s="42" t="s">
        <v>323</v>
      </c>
      <c r="H14" s="42" t="s">
        <v>323</v>
      </c>
      <c r="I14" s="42" t="s">
        <v>323</v>
      </c>
      <c r="J14" s="42" t="s">
        <v>323</v>
      </c>
      <c r="K14" s="42" t="s">
        <v>323</v>
      </c>
      <c r="L14" s="42" t="s">
        <v>323</v>
      </c>
      <c r="M14" s="42" t="s">
        <v>645</v>
      </c>
      <c r="N14" s="42" t="s">
        <v>323</v>
      </c>
      <c r="O14" s="42" t="s">
        <v>645</v>
      </c>
      <c r="P14" s="42" t="s">
        <v>323</v>
      </c>
      <c r="Q14" s="42" t="s">
        <v>644</v>
      </c>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row>
    <row r="15" spans="2:73">
      <c r="B15" s="44" t="s">
        <v>649</v>
      </c>
      <c r="C15" s="42" t="s">
        <v>310</v>
      </c>
      <c r="D15" s="42" t="s">
        <v>310</v>
      </c>
      <c r="E15" s="42" t="s">
        <v>644</v>
      </c>
      <c r="F15" s="42" t="s">
        <v>310</v>
      </c>
      <c r="G15" s="42" t="s">
        <v>310</v>
      </c>
      <c r="H15" s="42" t="s">
        <v>310</v>
      </c>
      <c r="I15" s="42" t="s">
        <v>310</v>
      </c>
      <c r="J15" s="42" t="s">
        <v>310</v>
      </c>
      <c r="K15" s="42" t="s">
        <v>644</v>
      </c>
      <c r="L15" s="42" t="s">
        <v>310</v>
      </c>
      <c r="M15" s="42" t="s">
        <v>644</v>
      </c>
      <c r="N15" s="42" t="s">
        <v>310</v>
      </c>
      <c r="O15" s="42" t="s">
        <v>644</v>
      </c>
      <c r="P15" s="42" t="s">
        <v>310</v>
      </c>
      <c r="Q15" s="42" t="s">
        <v>645</v>
      </c>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row>
    <row r="16" spans="2:73">
      <c r="B16" s="44" t="s">
        <v>650</v>
      </c>
      <c r="C16" s="42" t="s">
        <v>323</v>
      </c>
      <c r="D16" s="42" t="s">
        <v>323</v>
      </c>
      <c r="E16" s="42" t="s">
        <v>645</v>
      </c>
      <c r="F16" s="42" t="s">
        <v>323</v>
      </c>
      <c r="G16" s="42" t="s">
        <v>323</v>
      </c>
      <c r="H16" s="42" t="s">
        <v>323</v>
      </c>
      <c r="I16" s="42" t="s">
        <v>323</v>
      </c>
      <c r="J16" s="42" t="s">
        <v>323</v>
      </c>
      <c r="K16" s="42" t="s">
        <v>323</v>
      </c>
      <c r="L16" s="42" t="s">
        <v>323</v>
      </c>
      <c r="M16" s="42" t="s">
        <v>645</v>
      </c>
      <c r="N16" s="42" t="s">
        <v>323</v>
      </c>
      <c r="O16" s="42" t="s">
        <v>644</v>
      </c>
      <c r="P16" s="42" t="s">
        <v>323</v>
      </c>
      <c r="Q16" s="42" t="s">
        <v>645</v>
      </c>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row>
    <row r="17" spans="2:73">
      <c r="B17" s="44" t="s">
        <v>651</v>
      </c>
      <c r="C17" s="42" t="s">
        <v>323</v>
      </c>
      <c r="D17" s="42" t="s">
        <v>310</v>
      </c>
      <c r="E17" s="42" t="s">
        <v>645</v>
      </c>
      <c r="F17" s="42" t="s">
        <v>310</v>
      </c>
      <c r="G17" s="42" t="s">
        <v>310</v>
      </c>
      <c r="H17" s="42" t="s">
        <v>323</v>
      </c>
      <c r="I17" s="42" t="s">
        <v>323</v>
      </c>
      <c r="J17" s="42" t="s">
        <v>310</v>
      </c>
      <c r="K17" s="42" t="s">
        <v>645</v>
      </c>
      <c r="L17" s="42" t="s">
        <v>323</v>
      </c>
      <c r="M17" s="42" t="s">
        <v>644</v>
      </c>
      <c r="N17" s="42" t="s">
        <v>310</v>
      </c>
      <c r="O17" s="42" t="s">
        <v>644</v>
      </c>
      <c r="P17" s="42" t="s">
        <v>310</v>
      </c>
      <c r="Q17" s="42" t="s">
        <v>644</v>
      </c>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row>
    <row r="18" spans="2:73">
      <c r="B18" s="44" t="s">
        <v>652</v>
      </c>
      <c r="C18" s="42" t="s">
        <v>323</v>
      </c>
      <c r="D18" s="42" t="s">
        <v>323</v>
      </c>
      <c r="E18" s="42" t="s">
        <v>645</v>
      </c>
      <c r="F18" s="42" t="s">
        <v>323</v>
      </c>
      <c r="G18" s="42" t="s">
        <v>310</v>
      </c>
      <c r="H18" s="42" t="s">
        <v>323</v>
      </c>
      <c r="I18" s="42" t="s">
        <v>323</v>
      </c>
      <c r="J18" s="42" t="s">
        <v>323</v>
      </c>
      <c r="K18" s="42" t="s">
        <v>644</v>
      </c>
      <c r="L18" s="42" t="s">
        <v>323</v>
      </c>
      <c r="M18" s="42" t="s">
        <v>645</v>
      </c>
      <c r="N18" s="42" t="s">
        <v>323</v>
      </c>
      <c r="O18" s="42" t="s">
        <v>645</v>
      </c>
      <c r="P18" s="42" t="s">
        <v>323</v>
      </c>
      <c r="Q18" s="42" t="s">
        <v>645</v>
      </c>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row>
    <row r="19" spans="2:73">
      <c r="B19" s="44"/>
      <c r="C19" s="42"/>
      <c r="D19" s="42"/>
      <c r="E19" s="42"/>
      <c r="F19" s="42"/>
      <c r="G19" s="42"/>
      <c r="H19" s="42"/>
      <c r="I19" s="42"/>
      <c r="J19" s="42"/>
      <c r="K19" s="42"/>
      <c r="L19" s="42"/>
      <c r="M19" s="42"/>
      <c r="N19" s="42"/>
      <c r="O19" s="42"/>
      <c r="P19" s="42"/>
      <c r="Q19" s="42"/>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row>
    <row r="20" spans="2:73" ht="31.35">
      <c r="B20" s="44" t="s">
        <v>653</v>
      </c>
      <c r="C20" s="42" t="s">
        <v>310</v>
      </c>
      <c r="D20" s="42" t="s">
        <v>310</v>
      </c>
      <c r="E20" s="42" t="s">
        <v>644</v>
      </c>
      <c r="F20" s="42" t="s">
        <v>310</v>
      </c>
      <c r="G20" s="42" t="s">
        <v>310</v>
      </c>
      <c r="H20" s="42" t="s">
        <v>310</v>
      </c>
      <c r="I20" s="42" t="s">
        <v>310</v>
      </c>
      <c r="J20" s="42" t="s">
        <v>310</v>
      </c>
      <c r="K20" s="42" t="s">
        <v>644</v>
      </c>
      <c r="L20" s="42" t="s">
        <v>310</v>
      </c>
      <c r="M20" s="42" t="s">
        <v>644</v>
      </c>
      <c r="N20" s="42" t="s">
        <v>310</v>
      </c>
      <c r="O20" s="42" t="s">
        <v>644</v>
      </c>
      <c r="P20" s="42" t="s">
        <v>310</v>
      </c>
      <c r="Q20" s="42" t="s">
        <v>644</v>
      </c>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row>
    <row r="21" spans="2:73" ht="47">
      <c r="B21" s="44" t="s">
        <v>654</v>
      </c>
      <c r="C21" s="42" t="s">
        <v>323</v>
      </c>
      <c r="D21" s="42" t="s">
        <v>310</v>
      </c>
      <c r="E21" s="42" t="s">
        <v>645</v>
      </c>
      <c r="F21" s="42" t="s">
        <v>310</v>
      </c>
      <c r="G21" s="45" t="s">
        <v>655</v>
      </c>
      <c r="H21" s="42" t="s">
        <v>323</v>
      </c>
      <c r="I21" s="42" t="s">
        <v>323</v>
      </c>
      <c r="J21" s="42" t="s">
        <v>645</v>
      </c>
      <c r="K21" s="42" t="s">
        <v>645</v>
      </c>
      <c r="L21" s="42" t="s">
        <v>310</v>
      </c>
      <c r="M21" s="42" t="s">
        <v>645</v>
      </c>
      <c r="N21" s="42" t="s">
        <v>310</v>
      </c>
      <c r="O21" s="42" t="s">
        <v>645</v>
      </c>
      <c r="P21" s="42" t="s">
        <v>310</v>
      </c>
      <c r="Q21" s="42" t="s">
        <v>645</v>
      </c>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row>
    <row r="22" spans="2:73">
      <c r="B22" s="44"/>
      <c r="C22" s="42"/>
      <c r="D22" s="42"/>
      <c r="E22" s="42"/>
      <c r="F22" s="42"/>
      <c r="G22" s="42"/>
      <c r="H22" s="42"/>
      <c r="I22" s="42"/>
      <c r="J22" s="42"/>
      <c r="K22" s="42"/>
      <c r="L22" s="42"/>
      <c r="M22" s="42"/>
      <c r="N22" s="42"/>
      <c r="O22" s="42"/>
      <c r="P22" s="42"/>
      <c r="Q22" s="42"/>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row>
    <row r="23" spans="2:73">
      <c r="B23" s="46" t="s">
        <v>656</v>
      </c>
      <c r="C23" s="47"/>
      <c r="D23" s="47"/>
      <c r="E23" s="47"/>
      <c r="F23" s="47"/>
      <c r="G23" s="47"/>
      <c r="H23" s="47"/>
      <c r="I23" s="47"/>
      <c r="J23" s="47"/>
      <c r="K23" s="47"/>
      <c r="L23" s="47"/>
      <c r="M23" s="47"/>
      <c r="N23" s="47"/>
      <c r="O23" s="47"/>
      <c r="P23" s="47"/>
      <c r="Q23" s="47"/>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row>
    <row r="24" spans="2:73">
      <c r="B24" s="44" t="s">
        <v>657</v>
      </c>
      <c r="C24" s="42" t="s">
        <v>310</v>
      </c>
      <c r="D24" s="42" t="s">
        <v>310</v>
      </c>
      <c r="E24" s="42" t="s">
        <v>644</v>
      </c>
      <c r="F24" s="42" t="s">
        <v>310</v>
      </c>
      <c r="G24" s="42" t="s">
        <v>310</v>
      </c>
      <c r="H24" s="42" t="s">
        <v>310</v>
      </c>
      <c r="I24" s="42" t="s">
        <v>310</v>
      </c>
      <c r="J24" s="42" t="s">
        <v>310</v>
      </c>
      <c r="K24" s="42" t="s">
        <v>644</v>
      </c>
      <c r="L24" s="42" t="s">
        <v>310</v>
      </c>
      <c r="M24" s="42" t="s">
        <v>644</v>
      </c>
      <c r="N24" s="42" t="s">
        <v>310</v>
      </c>
      <c r="O24" s="42" t="s">
        <v>644</v>
      </c>
      <c r="P24" s="42" t="s">
        <v>310</v>
      </c>
      <c r="Q24" s="42" t="s">
        <v>644</v>
      </c>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row>
    <row r="25" spans="2:73">
      <c r="B25" s="44" t="s">
        <v>658</v>
      </c>
      <c r="C25" s="42" t="s">
        <v>310</v>
      </c>
      <c r="D25" s="42" t="s">
        <v>310</v>
      </c>
      <c r="E25" s="42" t="s">
        <v>644</v>
      </c>
      <c r="F25" s="42" t="s">
        <v>310</v>
      </c>
      <c r="G25" s="42" t="s">
        <v>310</v>
      </c>
      <c r="H25" s="42" t="s">
        <v>310</v>
      </c>
      <c r="I25" s="42" t="s">
        <v>310</v>
      </c>
      <c r="J25" s="42" t="s">
        <v>310</v>
      </c>
      <c r="K25" s="42" t="s">
        <v>644</v>
      </c>
      <c r="L25" s="42" t="s">
        <v>310</v>
      </c>
      <c r="M25" s="42" t="s">
        <v>644</v>
      </c>
      <c r="N25" s="42" t="s">
        <v>310</v>
      </c>
      <c r="O25" s="42" t="s">
        <v>644</v>
      </c>
      <c r="P25" s="42" t="s">
        <v>310</v>
      </c>
      <c r="Q25" s="42" t="s">
        <v>644</v>
      </c>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row>
    <row r="26" spans="2:73">
      <c r="B26" s="44" t="s">
        <v>659</v>
      </c>
      <c r="C26" s="42" t="s">
        <v>310</v>
      </c>
      <c r="D26" s="42" t="s">
        <v>310</v>
      </c>
      <c r="E26" s="42" t="s">
        <v>644</v>
      </c>
      <c r="F26" s="42" t="s">
        <v>310</v>
      </c>
      <c r="G26" s="42" t="s">
        <v>310</v>
      </c>
      <c r="H26" s="42" t="s">
        <v>310</v>
      </c>
      <c r="I26" s="42" t="s">
        <v>310</v>
      </c>
      <c r="J26" s="42" t="s">
        <v>310</v>
      </c>
      <c r="K26" s="42" t="s">
        <v>644</v>
      </c>
      <c r="L26" s="42" t="s">
        <v>310</v>
      </c>
      <c r="M26" s="42" t="s">
        <v>644</v>
      </c>
      <c r="N26" s="42" t="s">
        <v>310</v>
      </c>
      <c r="O26" s="42" t="s">
        <v>644</v>
      </c>
      <c r="P26" s="42" t="s">
        <v>310</v>
      </c>
      <c r="Q26" s="42" t="s">
        <v>644</v>
      </c>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row>
    <row r="27" spans="2:73">
      <c r="B27" s="44" t="s">
        <v>660</v>
      </c>
      <c r="C27" s="42" t="s">
        <v>310</v>
      </c>
      <c r="D27" s="42" t="s">
        <v>310</v>
      </c>
      <c r="E27" s="42" t="s">
        <v>644</v>
      </c>
      <c r="F27" s="42" t="s">
        <v>310</v>
      </c>
      <c r="G27" s="42" t="s">
        <v>310</v>
      </c>
      <c r="H27" s="42" t="s">
        <v>310</v>
      </c>
      <c r="I27" s="42" t="s">
        <v>310</v>
      </c>
      <c r="J27" s="42" t="s">
        <v>310</v>
      </c>
      <c r="K27" s="42" t="s">
        <v>644</v>
      </c>
      <c r="L27" s="42" t="s">
        <v>310</v>
      </c>
      <c r="M27" s="42" t="s">
        <v>644</v>
      </c>
      <c r="N27" s="42" t="s">
        <v>310</v>
      </c>
      <c r="O27" s="42" t="s">
        <v>644</v>
      </c>
      <c r="P27" s="42" t="s">
        <v>310</v>
      </c>
      <c r="Q27" s="42" t="s">
        <v>644</v>
      </c>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row>
    <row r="28" spans="2:73" ht="31.35">
      <c r="B28" s="44" t="s">
        <v>661</v>
      </c>
      <c r="C28" s="42" t="s">
        <v>310</v>
      </c>
      <c r="D28" s="42" t="s">
        <v>310</v>
      </c>
      <c r="E28" s="42" t="s">
        <v>644</v>
      </c>
      <c r="F28" s="42" t="s">
        <v>310</v>
      </c>
      <c r="G28" s="42" t="s">
        <v>310</v>
      </c>
      <c r="H28" s="42" t="s">
        <v>310</v>
      </c>
      <c r="I28" s="42" t="s">
        <v>310</v>
      </c>
      <c r="J28" s="42" t="s">
        <v>310</v>
      </c>
      <c r="K28" s="42" t="s">
        <v>644</v>
      </c>
      <c r="L28" s="42" t="s">
        <v>310</v>
      </c>
      <c r="M28" s="42" t="s">
        <v>644</v>
      </c>
      <c r="N28" s="42" t="s">
        <v>310</v>
      </c>
      <c r="O28" s="42" t="s">
        <v>644</v>
      </c>
      <c r="P28" s="42" t="s">
        <v>310</v>
      </c>
      <c r="Q28" s="42" t="s">
        <v>644</v>
      </c>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row>
    <row r="29" spans="2:73" ht="31.35">
      <c r="B29" s="44" t="s">
        <v>662</v>
      </c>
      <c r="C29" s="45" t="s">
        <v>663</v>
      </c>
      <c r="D29" s="45" t="s">
        <v>663</v>
      </c>
      <c r="E29" s="45" t="s">
        <v>664</v>
      </c>
      <c r="F29" s="45" t="s">
        <v>663</v>
      </c>
      <c r="G29" s="45" t="s">
        <v>663</v>
      </c>
      <c r="H29" s="45" t="s">
        <v>663</v>
      </c>
      <c r="I29" s="45" t="s">
        <v>663</v>
      </c>
      <c r="J29" s="45" t="s">
        <v>663</v>
      </c>
      <c r="K29" s="45" t="s">
        <v>665</v>
      </c>
      <c r="L29" s="45" t="s">
        <v>663</v>
      </c>
      <c r="M29" s="45" t="s">
        <v>666</v>
      </c>
      <c r="N29" s="45" t="s">
        <v>663</v>
      </c>
      <c r="O29" s="45" t="s">
        <v>667</v>
      </c>
      <c r="P29" s="45" t="s">
        <v>663</v>
      </c>
      <c r="Q29" s="45" t="s">
        <v>668</v>
      </c>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row>
    <row r="30" spans="2:73" ht="94">
      <c r="B30" s="44" t="s">
        <v>669</v>
      </c>
      <c r="C30" s="42" t="s">
        <v>310</v>
      </c>
      <c r="D30" s="42" t="s">
        <v>323</v>
      </c>
      <c r="E30" s="42" t="s">
        <v>645</v>
      </c>
      <c r="F30" s="42" t="s">
        <v>310</v>
      </c>
      <c r="G30" s="45" t="s">
        <v>670</v>
      </c>
      <c r="H30" s="42" t="s">
        <v>323</v>
      </c>
      <c r="I30" s="42" t="s">
        <v>323</v>
      </c>
      <c r="J30" s="42" t="s">
        <v>323</v>
      </c>
      <c r="K30" s="42" t="s">
        <v>645</v>
      </c>
      <c r="L30" s="42" t="s">
        <v>323</v>
      </c>
      <c r="M30" s="42" t="s">
        <v>645</v>
      </c>
      <c r="N30" s="42" t="s">
        <v>310</v>
      </c>
      <c r="O30" s="42" t="s">
        <v>645</v>
      </c>
      <c r="P30" s="42" t="s">
        <v>323</v>
      </c>
      <c r="Q30" s="42" t="s">
        <v>645</v>
      </c>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row>
    <row r="31" spans="2:73">
      <c r="B31" s="44" t="s">
        <v>671</v>
      </c>
      <c r="C31" s="42" t="s">
        <v>310</v>
      </c>
      <c r="D31" s="42" t="s">
        <v>310</v>
      </c>
      <c r="E31" s="42" t="s">
        <v>645</v>
      </c>
      <c r="F31" s="42" t="s">
        <v>310</v>
      </c>
      <c r="G31" s="42" t="s">
        <v>310</v>
      </c>
      <c r="H31" s="42" t="s">
        <v>310</v>
      </c>
      <c r="I31" s="42" t="s">
        <v>310</v>
      </c>
      <c r="J31" s="42" t="s">
        <v>310</v>
      </c>
      <c r="K31" s="42" t="s">
        <v>644</v>
      </c>
      <c r="L31" s="42" t="s">
        <v>310</v>
      </c>
      <c r="M31" s="42" t="s">
        <v>644</v>
      </c>
      <c r="N31" s="42" t="s">
        <v>310</v>
      </c>
      <c r="O31" s="42" t="s">
        <v>310</v>
      </c>
      <c r="P31" s="42" t="s">
        <v>310</v>
      </c>
      <c r="Q31" s="42" t="s">
        <v>644</v>
      </c>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row>
    <row r="32" spans="2:73">
      <c r="B32" s="44" t="s">
        <v>672</v>
      </c>
      <c r="C32" s="42" t="s">
        <v>310</v>
      </c>
      <c r="D32" s="42" t="s">
        <v>310</v>
      </c>
      <c r="E32" s="42" t="s">
        <v>644</v>
      </c>
      <c r="F32" s="42" t="s">
        <v>310</v>
      </c>
      <c r="G32" s="42" t="s">
        <v>323</v>
      </c>
      <c r="H32" s="42" t="s">
        <v>310</v>
      </c>
      <c r="I32" s="42" t="s">
        <v>323</v>
      </c>
      <c r="J32" s="42" t="s">
        <v>323</v>
      </c>
      <c r="K32" s="42" t="s">
        <v>645</v>
      </c>
      <c r="L32" s="42" t="s">
        <v>323</v>
      </c>
      <c r="M32" s="42" t="s">
        <v>644</v>
      </c>
      <c r="N32" s="42" t="s">
        <v>323</v>
      </c>
      <c r="O32" s="42" t="s">
        <v>645</v>
      </c>
      <c r="P32" s="42" t="s">
        <v>323</v>
      </c>
      <c r="Q32" s="42" t="s">
        <v>645</v>
      </c>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row>
    <row r="33" spans="2:73" ht="297.7">
      <c r="B33" s="44" t="s">
        <v>673</v>
      </c>
      <c r="C33" s="45" t="s">
        <v>674</v>
      </c>
      <c r="D33" s="45" t="s">
        <v>675</v>
      </c>
      <c r="E33" s="45" t="s">
        <v>676</v>
      </c>
      <c r="F33" s="45" t="s">
        <v>677</v>
      </c>
      <c r="G33" s="45" t="s">
        <v>678</v>
      </c>
      <c r="H33" s="45" t="s">
        <v>679</v>
      </c>
      <c r="I33" s="45" t="s">
        <v>680</v>
      </c>
      <c r="J33" s="45" t="s">
        <v>681</v>
      </c>
      <c r="K33" s="45" t="s">
        <v>682</v>
      </c>
      <c r="L33" s="45" t="s">
        <v>683</v>
      </c>
      <c r="M33" s="45" t="s">
        <v>684</v>
      </c>
      <c r="N33" s="45" t="s">
        <v>685</v>
      </c>
      <c r="O33" s="48" t="s">
        <v>686</v>
      </c>
      <c r="P33" s="45" t="s">
        <v>687</v>
      </c>
      <c r="Q33" s="45" t="s">
        <v>688</v>
      </c>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row>
    <row r="34" spans="2:73" ht="31.35">
      <c r="B34" s="44" t="s">
        <v>689</v>
      </c>
      <c r="C34" s="42" t="s">
        <v>323</v>
      </c>
      <c r="D34" s="42" t="s">
        <v>323</v>
      </c>
      <c r="E34" s="42" t="s">
        <v>645</v>
      </c>
      <c r="F34" s="42" t="s">
        <v>323</v>
      </c>
      <c r="G34" s="42" t="s">
        <v>323</v>
      </c>
      <c r="H34" s="42" t="s">
        <v>323</v>
      </c>
      <c r="I34" s="42" t="s">
        <v>323</v>
      </c>
      <c r="J34" s="42" t="s">
        <v>323</v>
      </c>
      <c r="K34" s="42" t="s">
        <v>645</v>
      </c>
      <c r="L34" s="42" t="s">
        <v>323</v>
      </c>
      <c r="M34" s="42" t="s">
        <v>645</v>
      </c>
      <c r="N34" s="42" t="s">
        <v>323</v>
      </c>
      <c r="O34" s="42" t="s">
        <v>323</v>
      </c>
      <c r="P34" s="42" t="s">
        <v>323</v>
      </c>
      <c r="Q34" s="42" t="s">
        <v>645</v>
      </c>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row>
    <row r="35" spans="2:73" ht="31.35">
      <c r="B35" s="44" t="s">
        <v>690</v>
      </c>
      <c r="C35" s="49"/>
      <c r="D35" s="49"/>
      <c r="E35" s="49"/>
      <c r="F35" s="49"/>
      <c r="G35" s="49"/>
      <c r="H35" s="49"/>
      <c r="I35" s="49"/>
      <c r="J35" s="49"/>
      <c r="K35" s="49"/>
      <c r="L35" s="49"/>
      <c r="M35" s="49"/>
      <c r="N35" s="49"/>
      <c r="O35" s="49"/>
      <c r="P35" s="49"/>
      <c r="Q35" s="49"/>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row>
    <row r="36" spans="2:73" ht="31.35">
      <c r="B36" s="44" t="s">
        <v>691</v>
      </c>
      <c r="C36" s="42" t="s">
        <v>692</v>
      </c>
      <c r="D36" s="42" t="s">
        <v>692</v>
      </c>
      <c r="E36" s="42" t="s">
        <v>692</v>
      </c>
      <c r="F36" s="42" t="s">
        <v>692</v>
      </c>
      <c r="G36" s="42" t="s">
        <v>692</v>
      </c>
      <c r="H36" s="42" t="s">
        <v>692</v>
      </c>
      <c r="I36" s="42" t="s">
        <v>692</v>
      </c>
      <c r="J36" s="42" t="s">
        <v>692</v>
      </c>
      <c r="K36" s="42" t="s">
        <v>692</v>
      </c>
      <c r="L36" s="42" t="s">
        <v>692</v>
      </c>
      <c r="M36" s="42" t="s">
        <v>692</v>
      </c>
      <c r="N36" s="42" t="s">
        <v>692</v>
      </c>
      <c r="O36" s="42" t="s">
        <v>692</v>
      </c>
      <c r="P36" s="42" t="s">
        <v>692</v>
      </c>
      <c r="Q36" s="42" t="s">
        <v>692</v>
      </c>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row>
    <row r="37" spans="2:73" ht="35.25" customHeight="1">
      <c r="B37" s="44" t="s">
        <v>693</v>
      </c>
      <c r="C37" s="42" t="s">
        <v>323</v>
      </c>
      <c r="D37" s="42" t="s">
        <v>323</v>
      </c>
      <c r="E37" s="42" t="s">
        <v>323</v>
      </c>
      <c r="F37" s="42" t="s">
        <v>323</v>
      </c>
      <c r="G37" s="42" t="s">
        <v>323</v>
      </c>
      <c r="H37" s="42" t="s">
        <v>323</v>
      </c>
      <c r="I37" s="42" t="s">
        <v>323</v>
      </c>
      <c r="J37" s="42" t="s">
        <v>323</v>
      </c>
      <c r="K37" s="42" t="s">
        <v>323</v>
      </c>
      <c r="L37" s="42" t="s">
        <v>323</v>
      </c>
      <c r="M37" s="42" t="s">
        <v>323</v>
      </c>
      <c r="N37" s="42" t="s">
        <v>323</v>
      </c>
      <c r="O37" s="42" t="s">
        <v>323</v>
      </c>
      <c r="P37" s="42" t="s">
        <v>323</v>
      </c>
      <c r="Q37" s="42" t="s">
        <v>323</v>
      </c>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row>
    <row r="38" spans="2:73" ht="33.75" customHeight="1">
      <c r="B38" s="44" t="s">
        <v>694</v>
      </c>
      <c r="C38" s="42" t="s">
        <v>310</v>
      </c>
      <c r="D38" s="42" t="s">
        <v>310</v>
      </c>
      <c r="E38" s="42" t="s">
        <v>644</v>
      </c>
      <c r="F38" s="42" t="s">
        <v>310</v>
      </c>
      <c r="G38" s="42" t="s">
        <v>310</v>
      </c>
      <c r="H38" s="42" t="s">
        <v>310</v>
      </c>
      <c r="I38" s="42" t="s">
        <v>310</v>
      </c>
      <c r="J38" s="42" t="s">
        <v>310</v>
      </c>
      <c r="K38" s="42" t="s">
        <v>310</v>
      </c>
      <c r="L38" s="42" t="s">
        <v>310</v>
      </c>
      <c r="M38" s="42" t="s">
        <v>644</v>
      </c>
      <c r="N38" s="42" t="s">
        <v>310</v>
      </c>
      <c r="O38" s="42" t="s">
        <v>644</v>
      </c>
      <c r="P38" s="42" t="s">
        <v>310</v>
      </c>
      <c r="Q38" s="42" t="s">
        <v>644</v>
      </c>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row>
    <row r="39" spans="2:73">
      <c r="B39" s="50" t="s">
        <v>695</v>
      </c>
      <c r="C39" s="47"/>
      <c r="D39" s="47"/>
      <c r="E39" s="47"/>
      <c r="F39" s="47"/>
      <c r="G39" s="47"/>
      <c r="H39" s="47"/>
      <c r="I39" s="47"/>
      <c r="J39" s="47"/>
      <c r="K39" s="47"/>
      <c r="L39" s="47"/>
      <c r="M39" s="47"/>
      <c r="N39" s="47"/>
      <c r="O39" s="47"/>
      <c r="P39" s="47"/>
      <c r="Q39" s="47"/>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row>
    <row r="40" spans="2:73">
      <c r="B40" s="44"/>
      <c r="C40" s="42"/>
      <c r="D40" s="42"/>
      <c r="E40" s="42"/>
      <c r="F40" s="42"/>
      <c r="G40" s="42"/>
      <c r="H40" s="42"/>
      <c r="I40" s="42"/>
      <c r="J40" s="42"/>
      <c r="K40" s="42"/>
      <c r="L40" s="42"/>
      <c r="M40" s="42"/>
      <c r="N40" s="42"/>
      <c r="O40" s="42"/>
      <c r="P40" s="42"/>
      <c r="Q40" s="42"/>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row>
    <row r="41" spans="2:73">
      <c r="B41" s="44" t="s">
        <v>696</v>
      </c>
      <c r="C41" s="51">
        <v>0</v>
      </c>
      <c r="D41" s="51">
        <v>0</v>
      </c>
      <c r="E41" s="51">
        <v>0</v>
      </c>
      <c r="F41" s="51">
        <v>0</v>
      </c>
      <c r="G41" s="51">
        <v>0</v>
      </c>
      <c r="H41" s="51">
        <v>0</v>
      </c>
      <c r="I41" s="51">
        <v>0</v>
      </c>
      <c r="J41" s="51">
        <v>0</v>
      </c>
      <c r="K41" s="51">
        <v>0</v>
      </c>
      <c r="L41" s="51">
        <v>0</v>
      </c>
      <c r="M41" s="51">
        <v>0</v>
      </c>
      <c r="N41" s="51">
        <v>0</v>
      </c>
      <c r="O41" s="51">
        <v>0</v>
      </c>
      <c r="P41" s="51">
        <v>0</v>
      </c>
      <c r="Q41" s="51">
        <v>0</v>
      </c>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row>
    <row r="42" spans="2:73">
      <c r="B42" s="44" t="s">
        <v>697</v>
      </c>
      <c r="C42" s="51">
        <v>0</v>
      </c>
      <c r="D42" s="51">
        <v>0</v>
      </c>
      <c r="E42" s="51">
        <v>0</v>
      </c>
      <c r="F42" s="51">
        <v>0</v>
      </c>
      <c r="G42" s="51">
        <v>0</v>
      </c>
      <c r="H42" s="51">
        <v>0</v>
      </c>
      <c r="I42" s="51">
        <v>0</v>
      </c>
      <c r="J42" s="51">
        <v>0</v>
      </c>
      <c r="K42" s="52">
        <v>0</v>
      </c>
      <c r="L42" s="51">
        <v>0</v>
      </c>
      <c r="M42" s="51">
        <v>0</v>
      </c>
      <c r="N42" s="51">
        <v>0</v>
      </c>
      <c r="O42" s="51">
        <v>0</v>
      </c>
      <c r="P42" s="51">
        <v>0</v>
      </c>
      <c r="Q42" s="51">
        <v>0</v>
      </c>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row>
    <row r="43" spans="2:73">
      <c r="B43" s="44" t="s">
        <v>698</v>
      </c>
      <c r="C43" s="51">
        <v>0</v>
      </c>
      <c r="D43" s="51">
        <v>0</v>
      </c>
      <c r="E43" s="51">
        <v>0</v>
      </c>
      <c r="F43" s="51">
        <v>0</v>
      </c>
      <c r="G43" s="51">
        <v>0</v>
      </c>
      <c r="H43" s="51">
        <v>0</v>
      </c>
      <c r="I43" s="51">
        <v>0</v>
      </c>
      <c r="J43" s="51">
        <v>0</v>
      </c>
      <c r="K43" s="51">
        <v>0</v>
      </c>
      <c r="L43" s="51">
        <v>0</v>
      </c>
      <c r="M43" s="51">
        <v>0</v>
      </c>
      <c r="N43" s="51">
        <v>0</v>
      </c>
      <c r="O43" s="51">
        <v>0</v>
      </c>
      <c r="P43" s="51">
        <v>0</v>
      </c>
      <c r="Q43" s="51">
        <v>0</v>
      </c>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row>
    <row r="44" spans="2:73">
      <c r="B44" s="44" t="s">
        <v>699</v>
      </c>
      <c r="C44" s="51">
        <v>0</v>
      </c>
      <c r="D44" s="51">
        <v>0</v>
      </c>
      <c r="E44" s="51">
        <v>0</v>
      </c>
      <c r="F44" s="51">
        <v>0</v>
      </c>
      <c r="G44" s="51">
        <v>0</v>
      </c>
      <c r="H44" s="51">
        <v>0</v>
      </c>
      <c r="I44" s="51">
        <v>0</v>
      </c>
      <c r="J44" s="51">
        <v>0</v>
      </c>
      <c r="K44" s="51">
        <v>0</v>
      </c>
      <c r="L44" s="51">
        <v>0</v>
      </c>
      <c r="M44" s="51">
        <v>0</v>
      </c>
      <c r="N44" s="51">
        <v>0</v>
      </c>
      <c r="O44" s="51">
        <v>0</v>
      </c>
      <c r="P44" s="51">
        <v>0</v>
      </c>
      <c r="Q44" s="51">
        <v>0</v>
      </c>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row>
    <row r="45" spans="2:73">
      <c r="B45" s="44" t="s">
        <v>700</v>
      </c>
      <c r="C45" s="51">
        <v>0</v>
      </c>
      <c r="D45" s="51">
        <v>0</v>
      </c>
      <c r="E45" s="51">
        <v>0</v>
      </c>
      <c r="F45" s="51">
        <v>0</v>
      </c>
      <c r="G45" s="51">
        <v>0</v>
      </c>
      <c r="H45" s="51">
        <v>0</v>
      </c>
      <c r="I45" s="51">
        <v>0</v>
      </c>
      <c r="J45" s="51">
        <v>0</v>
      </c>
      <c r="K45" s="51">
        <v>0</v>
      </c>
      <c r="L45" s="51">
        <v>0</v>
      </c>
      <c r="M45" s="51">
        <v>0</v>
      </c>
      <c r="N45" s="51">
        <v>0</v>
      </c>
      <c r="O45" s="51">
        <v>0</v>
      </c>
      <c r="P45" s="51">
        <v>0</v>
      </c>
      <c r="Q45" s="51">
        <v>0</v>
      </c>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row>
    <row r="46" spans="2:73">
      <c r="B46" s="44" t="s">
        <v>701</v>
      </c>
      <c r="C46" s="51">
        <v>0</v>
      </c>
      <c r="D46" s="51">
        <v>0</v>
      </c>
      <c r="E46" s="51">
        <v>840</v>
      </c>
      <c r="F46" s="51">
        <v>0</v>
      </c>
      <c r="G46" s="51">
        <v>0</v>
      </c>
      <c r="H46" s="51">
        <v>0</v>
      </c>
      <c r="I46" s="51">
        <v>0</v>
      </c>
      <c r="J46" s="51">
        <v>0</v>
      </c>
      <c r="K46" s="51">
        <v>950</v>
      </c>
      <c r="L46" s="51">
        <v>0</v>
      </c>
      <c r="M46" s="51">
        <v>0</v>
      </c>
      <c r="N46" s="51">
        <v>0</v>
      </c>
      <c r="O46" s="51">
        <v>0</v>
      </c>
      <c r="P46" s="51">
        <v>0</v>
      </c>
      <c r="Q46" s="51">
        <v>0</v>
      </c>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row>
    <row r="47" spans="2:73">
      <c r="B47" s="44" t="s">
        <v>702</v>
      </c>
      <c r="C47" s="51">
        <v>0</v>
      </c>
      <c r="D47" s="51">
        <v>0</v>
      </c>
      <c r="E47" s="51">
        <v>0</v>
      </c>
      <c r="F47" s="51" t="s">
        <v>703</v>
      </c>
      <c r="G47" s="51">
        <v>0</v>
      </c>
      <c r="H47" s="51" t="s">
        <v>704</v>
      </c>
      <c r="I47" s="51">
        <v>0</v>
      </c>
      <c r="J47" s="51">
        <v>0</v>
      </c>
      <c r="K47" s="51">
        <v>0</v>
      </c>
      <c r="L47" s="51">
        <v>0</v>
      </c>
      <c r="M47" s="51">
        <v>0</v>
      </c>
      <c r="N47" s="51">
        <v>0</v>
      </c>
      <c r="O47" s="51">
        <v>0</v>
      </c>
      <c r="P47" s="51">
        <v>0</v>
      </c>
      <c r="Q47" s="51" t="s">
        <v>703</v>
      </c>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row>
    <row r="48" spans="2:73">
      <c r="B48" s="44" t="s">
        <v>705</v>
      </c>
      <c r="C48" s="51">
        <f>4914*1.16</f>
        <v>5700.24</v>
      </c>
      <c r="D48" s="51">
        <f>4000*1.16</f>
        <v>4640</v>
      </c>
      <c r="E48" s="51">
        <v>4814</v>
      </c>
      <c r="F48" s="51">
        <v>6500</v>
      </c>
      <c r="G48" s="51">
        <v>4400</v>
      </c>
      <c r="H48" s="51">
        <v>9500</v>
      </c>
      <c r="I48" s="51">
        <f>6000*1.16</f>
        <v>6959.9999999999991</v>
      </c>
      <c r="J48" s="51">
        <v>0</v>
      </c>
      <c r="K48" s="51">
        <v>6150</v>
      </c>
      <c r="L48" s="51">
        <v>4500</v>
      </c>
      <c r="M48" s="51">
        <v>3650</v>
      </c>
      <c r="N48" s="51">
        <v>4921</v>
      </c>
      <c r="O48" s="51">
        <v>5500</v>
      </c>
      <c r="P48" s="51">
        <f>4000*1.16</f>
        <v>4640</v>
      </c>
      <c r="Q48" s="52">
        <v>1580</v>
      </c>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row>
    <row r="49" spans="2:73" ht="16" thickBot="1">
      <c r="B49" s="44"/>
      <c r="C49" s="42"/>
      <c r="D49" s="42"/>
      <c r="E49" s="42"/>
      <c r="F49" s="42"/>
      <c r="G49" s="42"/>
      <c r="H49" s="42"/>
      <c r="I49" s="42"/>
      <c r="J49" s="42"/>
      <c r="K49" s="42"/>
      <c r="L49" s="42"/>
      <c r="M49" s="42"/>
      <c r="N49" s="42"/>
      <c r="O49" s="42"/>
      <c r="P49" s="42"/>
      <c r="Q49" s="42"/>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row>
    <row r="50" spans="2:73" ht="31.7" thickBot="1">
      <c r="B50" s="53" t="s">
        <v>706</v>
      </c>
      <c r="C50" s="54" t="s">
        <v>707</v>
      </c>
      <c r="D50" s="54"/>
      <c r="E50" s="55" t="s">
        <v>708</v>
      </c>
      <c r="F50" s="55" t="s">
        <v>709</v>
      </c>
      <c r="G50" s="55" t="s">
        <v>710</v>
      </c>
      <c r="H50" s="55" t="s">
        <v>711</v>
      </c>
      <c r="I50" s="55" t="s">
        <v>712</v>
      </c>
      <c r="J50" s="55" t="s">
        <v>713</v>
      </c>
      <c r="K50" s="55" t="s">
        <v>714</v>
      </c>
      <c r="L50" s="55" t="s">
        <v>715</v>
      </c>
      <c r="M50" s="55" t="s">
        <v>716</v>
      </c>
      <c r="N50" s="54" t="s">
        <v>717</v>
      </c>
      <c r="O50" s="55" t="s">
        <v>718</v>
      </c>
      <c r="P50" s="55" t="s">
        <v>719</v>
      </c>
      <c r="Q50" s="55" t="s">
        <v>720</v>
      </c>
      <c r="S50" s="56"/>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row>
    <row r="51" spans="2:73" ht="141.35" thickBot="1">
      <c r="B51" s="53" t="s">
        <v>721</v>
      </c>
      <c r="C51" s="58" t="s">
        <v>722</v>
      </c>
      <c r="D51" s="58" t="s">
        <v>723</v>
      </c>
      <c r="E51" s="55" t="s">
        <v>724</v>
      </c>
      <c r="F51" s="58" t="s">
        <v>725</v>
      </c>
      <c r="G51" s="58" t="s">
        <v>726</v>
      </c>
      <c r="H51" s="58" t="s">
        <v>727</v>
      </c>
      <c r="I51" s="58" t="s">
        <v>728</v>
      </c>
      <c r="J51" s="58" t="s">
        <v>729</v>
      </c>
      <c r="K51" s="55" t="s">
        <v>730</v>
      </c>
      <c r="L51" s="58" t="s">
        <v>731</v>
      </c>
      <c r="M51" s="55"/>
      <c r="N51" s="58" t="s">
        <v>732</v>
      </c>
      <c r="O51" s="55" t="s">
        <v>733</v>
      </c>
      <c r="P51" s="58" t="s">
        <v>734</v>
      </c>
      <c r="Q51" s="55" t="s">
        <v>735</v>
      </c>
      <c r="S51" s="56"/>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row>
    <row r="52" spans="2:73" ht="125.7" thickBot="1">
      <c r="B52" s="59" t="s">
        <v>736</v>
      </c>
      <c r="C52" s="60" t="s">
        <v>737</v>
      </c>
      <c r="D52" s="60" t="s">
        <v>738</v>
      </c>
      <c r="E52" s="60" t="s">
        <v>739</v>
      </c>
      <c r="F52" s="60" t="s">
        <v>740</v>
      </c>
      <c r="G52" s="60" t="s">
        <v>741</v>
      </c>
      <c r="H52" s="60" t="s">
        <v>742</v>
      </c>
      <c r="I52" s="60" t="s">
        <v>743</v>
      </c>
      <c r="J52" s="60" t="s">
        <v>744</v>
      </c>
      <c r="K52" s="60" t="s">
        <v>745</v>
      </c>
      <c r="L52" s="60" t="s">
        <v>746</v>
      </c>
      <c r="M52" s="60" t="s">
        <v>747</v>
      </c>
      <c r="N52" s="60" t="s">
        <v>748</v>
      </c>
      <c r="O52" s="60" t="s">
        <v>749</v>
      </c>
      <c r="P52" s="60" t="s">
        <v>750</v>
      </c>
      <c r="Q52" s="60" t="s">
        <v>751</v>
      </c>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61"/>
      <c r="BN52" s="61"/>
      <c r="BO52" s="61"/>
      <c r="BP52" s="61"/>
      <c r="BQ52" s="61"/>
      <c r="BR52" s="61"/>
      <c r="BS52" s="61"/>
      <c r="BT52" s="61"/>
      <c r="BU52" s="61"/>
    </row>
    <row r="53" spans="2:73" s="62" customFormat="1">
      <c r="R53" s="63"/>
    </row>
  </sheetData>
  <hyperlinks>
    <hyperlink ref="F51" r:id="rId1"/>
    <hyperlink ref="H51" r:id="rId2"/>
    <hyperlink ref="C51" r:id="rId3"/>
    <hyperlink ref="L51" r:id="rId4"/>
    <hyperlink ref="J51" r:id="rId5"/>
    <hyperlink ref="I51" r:id="rId6"/>
    <hyperlink ref="P51" r:id="rId7"/>
    <hyperlink ref="N51" r:id="rId8"/>
    <hyperlink ref="C50" location="'Colpatria '!A1" display="'Colpatria '!A1"/>
    <hyperlink ref="E50" location="Agrario!A1" display="Agrario!A1"/>
    <hyperlink ref="F50" location="Bancolombia!A1" display="Bancolombia!A1"/>
    <hyperlink ref="G50" location="BBVA!A1" display="BBVA!A1"/>
    <hyperlink ref="H50" location="Bogotá!A1" display="Bogotá!A1"/>
    <hyperlink ref="I50" location="BCS!A1" display="BCS!A1"/>
    <hyperlink ref="J50" location="Citi!A1" display="Citi!A1"/>
    <hyperlink ref="K50" location="Corpbanca!A1" display="Corpbanca!A1"/>
    <hyperlink ref="M50" location="Sudameris!A1" display="Sudameris!A1"/>
    <hyperlink ref="N50" location="'Helm Bank'!A1" display="'Helm Bank'!A1"/>
    <hyperlink ref="O50" location="HSBC!A1" display="HSBC!A1"/>
    <hyperlink ref="P50" location="Occidente!A1" display="Occidente!A1"/>
    <hyperlink ref="Q50" location="Popular!A1" display="Popular!A1"/>
    <hyperlink ref="L50" location="Davivienda!A1" display="Davivienda!A1"/>
    <hyperlink ref="K51" r:id="rId9"/>
    <hyperlink ref="D51" r:id="rId10"/>
    <hyperlink ref="G51" r:id="rId11"/>
    <hyperlink ref="E51" r:id="rId12"/>
    <hyperlink ref="O51" r:id="rId13"/>
    <hyperlink ref="B5" location="Indice!A1" display="Inicio "/>
    <hyperlink ref="Q51" r:id="rId14"/>
  </hyperlinks>
  <pageMargins left="0.7" right="0.7" top="0.75" bottom="0.75" header="0.3" footer="0.3"/>
  <pageSetup orientation="portrait" r:id="rId15"/>
  <drawing r:id="rId16"/>
  <legacyDrawing r:id="rId1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theme="1" tint="0.499984740745262"/>
  </sheetPr>
  <dimension ref="A1:F154"/>
  <sheetViews>
    <sheetView zoomScaleNormal="100" workbookViewId="0">
      <selection activeCell="B9" sqref="B9"/>
    </sheetView>
  </sheetViews>
  <sheetFormatPr defaultColWidth="9.1171875" defaultRowHeight="15.7"/>
  <cols>
    <col min="1" max="1" width="35.5859375" style="19" bestFit="1" customWidth="1"/>
    <col min="2" max="2" width="73.87890625" style="19" customWidth="1"/>
    <col min="3" max="3" width="30.1171875" customWidth="1"/>
    <col min="4" max="4" width="22.5859375" bestFit="1" customWidth="1"/>
  </cols>
  <sheetData>
    <row r="1" spans="1:6" ht="171.75" customHeight="1">
      <c r="A1" s="253"/>
      <c r="B1" s="253"/>
    </row>
    <row r="2" spans="1:6" ht="69" customHeight="1">
      <c r="A2" s="254" t="s">
        <v>752</v>
      </c>
      <c r="B2" s="254"/>
    </row>
    <row r="3" spans="1:6" s="75" customFormat="1" ht="69" customHeight="1">
      <c r="A3" s="74" t="s">
        <v>273</v>
      </c>
      <c r="B3" s="74" t="s">
        <v>753</v>
      </c>
      <c r="C3" s="225" t="s">
        <v>754</v>
      </c>
      <c r="D3" s="225" t="s">
        <v>755</v>
      </c>
    </row>
    <row r="4" spans="1:6">
      <c r="A4" s="76" t="s">
        <v>756</v>
      </c>
      <c r="B4" s="77" t="s">
        <v>757</v>
      </c>
      <c r="C4" s="19" t="s">
        <v>7</v>
      </c>
      <c r="D4" s="19"/>
    </row>
    <row r="5" spans="1:6">
      <c r="A5" s="76"/>
      <c r="B5" s="77" t="s">
        <v>758</v>
      </c>
      <c r="C5" s="19" t="s">
        <v>7</v>
      </c>
      <c r="D5" s="19"/>
      <c r="F5" s="96"/>
    </row>
    <row r="6" spans="1:6">
      <c r="A6" s="76"/>
      <c r="B6" s="77" t="s">
        <v>759</v>
      </c>
      <c r="C6" s="19" t="s">
        <v>7</v>
      </c>
      <c r="D6" s="19"/>
    </row>
    <row r="7" spans="1:6">
      <c r="A7" s="76"/>
      <c r="B7" s="77" t="s">
        <v>760</v>
      </c>
      <c r="C7" s="19" t="s">
        <v>7</v>
      </c>
      <c r="D7" s="19"/>
    </row>
    <row r="8" spans="1:6">
      <c r="A8" s="76"/>
      <c r="B8" s="77" t="s">
        <v>761</v>
      </c>
      <c r="C8" s="19" t="s">
        <v>7</v>
      </c>
      <c r="D8" s="19"/>
    </row>
    <row r="9" spans="1:6">
      <c r="A9" s="76"/>
      <c r="B9" s="77" t="s">
        <v>762</v>
      </c>
      <c r="C9" s="19" t="s">
        <v>7</v>
      </c>
      <c r="D9" s="19"/>
    </row>
    <row r="10" spans="1:6">
      <c r="A10" s="76"/>
      <c r="B10" s="77" t="s">
        <v>763</v>
      </c>
      <c r="C10" s="19" t="s">
        <v>7</v>
      </c>
      <c r="D10" s="19"/>
    </row>
    <row r="11" spans="1:6">
      <c r="A11" s="76"/>
      <c r="B11" s="78" t="s">
        <v>764</v>
      </c>
      <c r="C11" s="19" t="s">
        <v>7</v>
      </c>
      <c r="D11" s="19"/>
    </row>
    <row r="12" spans="1:6">
      <c r="A12" s="79" t="s">
        <v>765</v>
      </c>
      <c r="B12" s="80" t="s">
        <v>766</v>
      </c>
      <c r="C12" s="19" t="s">
        <v>7</v>
      </c>
      <c r="D12" s="19"/>
    </row>
    <row r="13" spans="1:6">
      <c r="A13" s="76"/>
      <c r="B13" s="77" t="s">
        <v>767</v>
      </c>
      <c r="C13" s="19" t="s">
        <v>7</v>
      </c>
      <c r="D13" s="19"/>
    </row>
    <row r="14" spans="1:6">
      <c r="A14" s="76"/>
      <c r="B14" s="77" t="s">
        <v>768</v>
      </c>
      <c r="C14" s="19" t="s">
        <v>7</v>
      </c>
      <c r="D14" s="19"/>
    </row>
    <row r="15" spans="1:6">
      <c r="A15" s="76"/>
      <c r="B15" s="77" t="s">
        <v>769</v>
      </c>
      <c r="C15" s="19" t="s">
        <v>22</v>
      </c>
      <c r="D15" s="19"/>
    </row>
    <row r="16" spans="1:6">
      <c r="A16" s="76"/>
      <c r="B16" s="77" t="s">
        <v>770</v>
      </c>
      <c r="C16" s="19" t="s">
        <v>7</v>
      </c>
      <c r="D16" s="19"/>
    </row>
    <row r="17" spans="1:4">
      <c r="A17" s="76"/>
      <c r="B17" s="77" t="s">
        <v>771</v>
      </c>
      <c r="C17" s="19" t="s">
        <v>22</v>
      </c>
      <c r="D17" s="19"/>
    </row>
    <row r="18" spans="1:4">
      <c r="A18" s="76"/>
      <c r="B18" s="77" t="s">
        <v>772</v>
      </c>
      <c r="C18" s="19" t="s">
        <v>22</v>
      </c>
      <c r="D18" s="19"/>
    </row>
    <row r="19" spans="1:4">
      <c r="A19" s="76"/>
      <c r="B19" s="77" t="s">
        <v>54</v>
      </c>
      <c r="C19" s="19" t="s">
        <v>7</v>
      </c>
      <c r="D19" s="19"/>
    </row>
    <row r="20" spans="1:4">
      <c r="A20" s="76"/>
      <c r="B20" s="77" t="s">
        <v>773</v>
      </c>
      <c r="C20" s="19" t="s">
        <v>22</v>
      </c>
      <c r="D20" s="19"/>
    </row>
    <row r="21" spans="1:4">
      <c r="A21" s="81"/>
      <c r="B21" s="82" t="s">
        <v>774</v>
      </c>
      <c r="C21" s="19" t="s">
        <v>22</v>
      </c>
      <c r="D21" s="19"/>
    </row>
    <row r="22" spans="1:4">
      <c r="A22" s="76" t="s">
        <v>775</v>
      </c>
      <c r="B22" s="77" t="s">
        <v>776</v>
      </c>
      <c r="C22" s="19" t="s">
        <v>7</v>
      </c>
      <c r="D22" s="19"/>
    </row>
    <row r="23" spans="1:4">
      <c r="A23" s="76"/>
      <c r="B23" s="77" t="s">
        <v>777</v>
      </c>
      <c r="C23" s="19" t="s">
        <v>7</v>
      </c>
      <c r="D23" s="19"/>
    </row>
    <row r="24" spans="1:4">
      <c r="A24" s="76"/>
      <c r="B24" s="77" t="s">
        <v>778</v>
      </c>
      <c r="C24" s="19" t="s">
        <v>22</v>
      </c>
      <c r="D24" s="19"/>
    </row>
    <row r="25" spans="1:4">
      <c r="A25" s="76"/>
      <c r="B25" s="78" t="s">
        <v>779</v>
      </c>
      <c r="C25" s="19" t="s">
        <v>22</v>
      </c>
      <c r="D25" s="19"/>
    </row>
    <row r="26" spans="1:4">
      <c r="A26" s="76"/>
      <c r="B26" s="78" t="s">
        <v>780</v>
      </c>
      <c r="C26" s="19" t="s">
        <v>22</v>
      </c>
      <c r="D26" s="19"/>
    </row>
    <row r="27" spans="1:4">
      <c r="A27" s="76"/>
      <c r="B27" s="78" t="s">
        <v>781</v>
      </c>
      <c r="C27" s="19" t="s">
        <v>22</v>
      </c>
      <c r="D27" s="19"/>
    </row>
    <row r="28" spans="1:4">
      <c r="A28" s="83" t="s">
        <v>782</v>
      </c>
      <c r="B28" s="84" t="s">
        <v>783</v>
      </c>
      <c r="C28" s="19" t="s">
        <v>7</v>
      </c>
      <c r="D28" s="19" t="s">
        <v>784</v>
      </c>
    </row>
    <row r="29" spans="1:4">
      <c r="A29" s="76"/>
      <c r="B29" s="78" t="s">
        <v>785</v>
      </c>
      <c r="C29" s="19" t="s">
        <v>22</v>
      </c>
      <c r="D29" s="19" t="s">
        <v>315</v>
      </c>
    </row>
    <row r="30" spans="1:4">
      <c r="A30" s="76"/>
      <c r="B30" s="78" t="s">
        <v>786</v>
      </c>
      <c r="C30" s="19" t="s">
        <v>22</v>
      </c>
      <c r="D30" s="19" t="s">
        <v>315</v>
      </c>
    </row>
    <row r="31" spans="1:4">
      <c r="A31" s="76"/>
      <c r="B31" s="78" t="s">
        <v>787</v>
      </c>
      <c r="C31" s="19" t="s">
        <v>22</v>
      </c>
      <c r="D31" s="19" t="s">
        <v>315</v>
      </c>
    </row>
    <row r="32" spans="1:4">
      <c r="A32" s="79" t="s">
        <v>382</v>
      </c>
      <c r="B32" s="80" t="s">
        <v>788</v>
      </c>
      <c r="C32" s="19" t="s">
        <v>22</v>
      </c>
      <c r="D32" s="19"/>
    </row>
    <row r="33" spans="1:4">
      <c r="A33" s="76"/>
      <c r="B33" s="77" t="s">
        <v>789</v>
      </c>
      <c r="C33" s="19" t="s">
        <v>22</v>
      </c>
      <c r="D33" s="19"/>
    </row>
    <row r="34" spans="1:4">
      <c r="A34" s="76"/>
      <c r="B34" s="78" t="s">
        <v>790</v>
      </c>
      <c r="C34" s="19" t="s">
        <v>22</v>
      </c>
      <c r="D34" s="19"/>
    </row>
    <row r="35" spans="1:4">
      <c r="A35" s="76"/>
      <c r="B35" s="78" t="s">
        <v>791</v>
      </c>
      <c r="C35" s="19" t="s">
        <v>22</v>
      </c>
      <c r="D35" s="19"/>
    </row>
    <row r="36" spans="1:4">
      <c r="A36" s="76"/>
      <c r="B36" s="78" t="s">
        <v>792</v>
      </c>
      <c r="C36" s="19" t="s">
        <v>22</v>
      </c>
      <c r="D36" s="19"/>
    </row>
    <row r="37" spans="1:4">
      <c r="A37" s="76"/>
      <c r="B37" s="78" t="s">
        <v>793</v>
      </c>
      <c r="C37" s="19" t="s">
        <v>22</v>
      </c>
      <c r="D37" s="19"/>
    </row>
    <row r="38" spans="1:4">
      <c r="A38" s="76"/>
      <c r="B38" s="78" t="s">
        <v>794</v>
      </c>
      <c r="C38" s="19" t="s">
        <v>22</v>
      </c>
      <c r="D38" s="19"/>
    </row>
    <row r="39" spans="1:4">
      <c r="A39" s="76"/>
      <c r="B39" s="78" t="s">
        <v>795</v>
      </c>
      <c r="C39" s="19" t="s">
        <v>22</v>
      </c>
      <c r="D39" s="19"/>
    </row>
    <row r="40" spans="1:4">
      <c r="A40" s="76"/>
      <c r="B40" s="85" t="s">
        <v>796</v>
      </c>
      <c r="C40" s="19" t="s">
        <v>22</v>
      </c>
      <c r="D40" s="19"/>
    </row>
    <row r="41" spans="1:4">
      <c r="A41" s="79" t="s">
        <v>797</v>
      </c>
      <c r="B41" s="84" t="s">
        <v>798</v>
      </c>
      <c r="C41" s="19" t="s">
        <v>7</v>
      </c>
      <c r="D41" s="19"/>
    </row>
    <row r="42" spans="1:4">
      <c r="A42" s="86"/>
      <c r="B42" s="87" t="s">
        <v>799</v>
      </c>
      <c r="C42" s="19" t="s">
        <v>7</v>
      </c>
      <c r="D42" s="19"/>
    </row>
    <row r="43" spans="1:4">
      <c r="A43" s="76"/>
      <c r="B43" s="78" t="s">
        <v>800</v>
      </c>
      <c r="C43" s="19" t="s">
        <v>7</v>
      </c>
      <c r="D43" s="19"/>
    </row>
    <row r="44" spans="1:4">
      <c r="A44" s="76"/>
      <c r="B44" s="78" t="s">
        <v>778</v>
      </c>
      <c r="C44" s="19" t="s">
        <v>22</v>
      </c>
      <c r="D44" s="19"/>
    </row>
    <row r="45" spans="1:4">
      <c r="A45" s="76"/>
      <c r="B45" s="78" t="s">
        <v>801</v>
      </c>
      <c r="C45" s="19" t="s">
        <v>22</v>
      </c>
      <c r="D45" s="19"/>
    </row>
    <row r="46" spans="1:4">
      <c r="A46" s="76"/>
      <c r="B46" s="78" t="s">
        <v>802</v>
      </c>
      <c r="C46" s="19" t="s">
        <v>7</v>
      </c>
      <c r="D46" s="19" t="s">
        <v>784</v>
      </c>
    </row>
    <row r="47" spans="1:4">
      <c r="A47" s="76"/>
      <c r="B47" s="78" t="s">
        <v>803</v>
      </c>
      <c r="C47" s="19" t="s">
        <v>22</v>
      </c>
      <c r="D47" s="19"/>
    </row>
    <row r="48" spans="1:4">
      <c r="A48" s="76"/>
      <c r="B48" s="78" t="s">
        <v>804</v>
      </c>
      <c r="C48" s="19" t="s">
        <v>22</v>
      </c>
      <c r="D48" s="19"/>
    </row>
    <row r="49" spans="1:4">
      <c r="A49" s="76"/>
      <c r="B49" s="78" t="s">
        <v>805</v>
      </c>
      <c r="C49" s="19" t="s">
        <v>22</v>
      </c>
      <c r="D49" s="19"/>
    </row>
    <row r="50" spans="1:4">
      <c r="A50" s="76"/>
      <c r="B50" s="78" t="s">
        <v>806</v>
      </c>
      <c r="C50" s="19" t="s">
        <v>7</v>
      </c>
      <c r="D50" s="19"/>
    </row>
    <row r="51" spans="1:4">
      <c r="A51" s="81"/>
      <c r="B51" s="88" t="s">
        <v>807</v>
      </c>
      <c r="C51" s="19" t="s">
        <v>22</v>
      </c>
      <c r="D51" s="19" t="s">
        <v>315</v>
      </c>
    </row>
    <row r="52" spans="1:4">
      <c r="A52" s="83" t="s">
        <v>808</v>
      </c>
      <c r="B52" s="77" t="s">
        <v>809</v>
      </c>
      <c r="C52" s="19" t="s">
        <v>22</v>
      </c>
      <c r="D52" s="19"/>
    </row>
    <row r="53" spans="1:4">
      <c r="A53" s="89"/>
      <c r="B53" s="77" t="s">
        <v>777</v>
      </c>
      <c r="C53" s="19" t="s">
        <v>22</v>
      </c>
      <c r="D53" s="19"/>
    </row>
    <row r="54" spans="1:4">
      <c r="A54" s="83" t="s">
        <v>810</v>
      </c>
      <c r="B54" s="84" t="s">
        <v>811</v>
      </c>
      <c r="C54" s="19" t="s">
        <v>7</v>
      </c>
      <c r="D54" s="19" t="s">
        <v>812</v>
      </c>
    </row>
    <row r="55" spans="1:4">
      <c r="A55" s="76"/>
      <c r="B55" s="78" t="s">
        <v>813</v>
      </c>
      <c r="C55" s="19" t="s">
        <v>7</v>
      </c>
      <c r="D55" s="19" t="s">
        <v>812</v>
      </c>
    </row>
    <row r="56" spans="1:4">
      <c r="A56" s="76"/>
      <c r="B56" s="78" t="s">
        <v>814</v>
      </c>
      <c r="C56" s="19" t="s">
        <v>7</v>
      </c>
      <c r="D56" s="19" t="s">
        <v>812</v>
      </c>
    </row>
    <row r="57" spans="1:4">
      <c r="A57" s="76"/>
      <c r="B57" s="78" t="s">
        <v>815</v>
      </c>
      <c r="C57" s="19" t="s">
        <v>22</v>
      </c>
      <c r="D57" s="19"/>
    </row>
    <row r="58" spans="1:4">
      <c r="A58" s="76"/>
      <c r="B58" s="78" t="s">
        <v>816</v>
      </c>
      <c r="C58" s="19" t="s">
        <v>22</v>
      </c>
      <c r="D58" s="19"/>
    </row>
    <row r="59" spans="1:4">
      <c r="A59" s="79" t="s">
        <v>817</v>
      </c>
      <c r="B59" s="84" t="s">
        <v>818</v>
      </c>
      <c r="C59" s="19" t="s">
        <v>7</v>
      </c>
      <c r="D59" s="19"/>
    </row>
    <row r="60" spans="1:4">
      <c r="A60" s="76"/>
      <c r="B60" s="78" t="s">
        <v>819</v>
      </c>
      <c r="C60" s="19" t="s">
        <v>22</v>
      </c>
      <c r="D60" s="19"/>
    </row>
    <row r="61" spans="1:4">
      <c r="A61" s="76"/>
      <c r="B61" s="78" t="s">
        <v>820</v>
      </c>
      <c r="C61" s="19" t="s">
        <v>22</v>
      </c>
      <c r="D61" s="19"/>
    </row>
    <row r="62" spans="1:4">
      <c r="A62" s="76"/>
      <c r="B62" s="78" t="s">
        <v>821</v>
      </c>
      <c r="C62" s="19" t="s">
        <v>7</v>
      </c>
      <c r="D62" s="19" t="s">
        <v>822</v>
      </c>
    </row>
    <row r="63" spans="1:4">
      <c r="A63" s="76"/>
      <c r="B63" s="78" t="s">
        <v>823</v>
      </c>
      <c r="C63" s="19" t="s">
        <v>22</v>
      </c>
      <c r="D63" s="19"/>
    </row>
    <row r="64" spans="1:4">
      <c r="A64" s="76"/>
      <c r="B64" s="78" t="s">
        <v>824</v>
      </c>
      <c r="C64" s="19" t="s">
        <v>22</v>
      </c>
      <c r="D64" s="19"/>
    </row>
    <row r="65" spans="1:4">
      <c r="A65" s="76"/>
      <c r="B65" s="78" t="s">
        <v>825</v>
      </c>
      <c r="C65" s="19" t="s">
        <v>22</v>
      </c>
      <c r="D65" s="19"/>
    </row>
    <row r="66" spans="1:4">
      <c r="A66" s="76"/>
      <c r="B66" s="78" t="s">
        <v>778</v>
      </c>
      <c r="C66" s="19" t="s">
        <v>22</v>
      </c>
      <c r="D66" s="19"/>
    </row>
    <row r="67" spans="1:4">
      <c r="A67" s="79" t="s">
        <v>826</v>
      </c>
      <c r="B67" s="80" t="s">
        <v>827</v>
      </c>
      <c r="C67" s="19" t="s">
        <v>7</v>
      </c>
      <c r="D67" s="19"/>
    </row>
    <row r="68" spans="1:4">
      <c r="A68" s="76"/>
      <c r="B68" s="77" t="s">
        <v>828</v>
      </c>
      <c r="C68" s="19" t="s">
        <v>7</v>
      </c>
      <c r="D68" s="19"/>
    </row>
    <row r="69" spans="1:4">
      <c r="A69" s="76"/>
      <c r="B69" s="78" t="s">
        <v>829</v>
      </c>
      <c r="C69" s="19" t="s">
        <v>22</v>
      </c>
      <c r="D69" s="19"/>
    </row>
    <row r="70" spans="1:4">
      <c r="A70" s="76"/>
      <c r="B70" s="78" t="s">
        <v>830</v>
      </c>
      <c r="C70" s="19" t="s">
        <v>22</v>
      </c>
      <c r="D70" s="19"/>
    </row>
    <row r="71" spans="1:4">
      <c r="A71" s="76"/>
      <c r="B71" s="78" t="s">
        <v>831</v>
      </c>
      <c r="C71" s="19" t="s">
        <v>22</v>
      </c>
      <c r="D71" s="19"/>
    </row>
    <row r="72" spans="1:4">
      <c r="A72" s="76"/>
      <c r="B72" s="78" t="s">
        <v>832</v>
      </c>
      <c r="C72" s="19" t="s">
        <v>22</v>
      </c>
      <c r="D72" s="19"/>
    </row>
    <row r="73" spans="1:4">
      <c r="A73" s="76"/>
      <c r="B73" s="78" t="s">
        <v>833</v>
      </c>
      <c r="C73" s="19" t="s">
        <v>22</v>
      </c>
      <c r="D73" s="19"/>
    </row>
    <row r="74" spans="1:4">
      <c r="A74" s="83" t="s">
        <v>834</v>
      </c>
      <c r="B74" s="84" t="s">
        <v>835</v>
      </c>
      <c r="C74" s="19" t="s">
        <v>22</v>
      </c>
      <c r="D74" s="19"/>
    </row>
    <row r="75" spans="1:4">
      <c r="A75" s="89"/>
      <c r="B75" s="78" t="s">
        <v>836</v>
      </c>
      <c r="C75" s="19" t="s">
        <v>22</v>
      </c>
      <c r="D75" s="19"/>
    </row>
    <row r="76" spans="1:4">
      <c r="A76" s="89"/>
      <c r="B76" s="78" t="s">
        <v>837</v>
      </c>
      <c r="C76" s="19" t="s">
        <v>22</v>
      </c>
      <c r="D76" s="19"/>
    </row>
    <row r="77" spans="1:4">
      <c r="A77" s="90"/>
      <c r="B77" s="88" t="s">
        <v>838</v>
      </c>
      <c r="C77" s="19" t="s">
        <v>22</v>
      </c>
      <c r="D77" s="19"/>
    </row>
    <row r="78" spans="1:4">
      <c r="A78" s="83" t="s">
        <v>839</v>
      </c>
      <c r="B78" s="78" t="s">
        <v>840</v>
      </c>
      <c r="C78" s="19" t="s">
        <v>22</v>
      </c>
      <c r="D78" s="19" t="s">
        <v>841</v>
      </c>
    </row>
    <row r="79" spans="1:4">
      <c r="A79" s="89"/>
      <c r="B79" s="78" t="s">
        <v>842</v>
      </c>
      <c r="C79" s="19" t="s">
        <v>22</v>
      </c>
      <c r="D79" s="19"/>
    </row>
    <row r="80" spans="1:4">
      <c r="A80" s="89"/>
      <c r="B80" s="78" t="s">
        <v>843</v>
      </c>
      <c r="C80" s="19" t="s">
        <v>22</v>
      </c>
      <c r="D80" s="19"/>
    </row>
    <row r="81" spans="1:4">
      <c r="A81" s="89"/>
      <c r="B81" s="78" t="s">
        <v>844</v>
      </c>
      <c r="C81" s="19" t="s">
        <v>22</v>
      </c>
      <c r="D81" s="19"/>
    </row>
    <row r="82" spans="1:4">
      <c r="A82" s="79" t="s">
        <v>845</v>
      </c>
      <c r="B82" s="80" t="s">
        <v>845</v>
      </c>
      <c r="C82" s="19" t="s">
        <v>7</v>
      </c>
      <c r="D82" s="19"/>
    </row>
    <row r="83" spans="1:4">
      <c r="A83" s="76"/>
      <c r="B83" s="77" t="s">
        <v>846</v>
      </c>
      <c r="C83" s="19" t="s">
        <v>7</v>
      </c>
      <c r="D83" s="19"/>
    </row>
    <row r="84" spans="1:4">
      <c r="A84" s="76"/>
      <c r="B84" s="77" t="s">
        <v>847</v>
      </c>
      <c r="C84" s="19" t="s">
        <v>22</v>
      </c>
      <c r="D84" s="19"/>
    </row>
    <row r="85" spans="1:4">
      <c r="A85" s="76"/>
      <c r="B85" s="77" t="s">
        <v>848</v>
      </c>
      <c r="C85" s="19" t="s">
        <v>7</v>
      </c>
      <c r="D85" s="19"/>
    </row>
    <row r="86" spans="1:4">
      <c r="A86" s="76"/>
      <c r="B86" s="77" t="s">
        <v>849</v>
      </c>
      <c r="C86" s="19" t="s">
        <v>22</v>
      </c>
      <c r="D86" s="19"/>
    </row>
    <row r="87" spans="1:4">
      <c r="A87" s="79" t="s">
        <v>850</v>
      </c>
      <c r="B87" s="80" t="s">
        <v>851</v>
      </c>
      <c r="C87" s="19" t="s">
        <v>7</v>
      </c>
      <c r="D87" s="19"/>
    </row>
    <row r="88" spans="1:4">
      <c r="A88" s="76"/>
      <c r="B88" s="77" t="s">
        <v>852</v>
      </c>
      <c r="C88" s="19" t="s">
        <v>7</v>
      </c>
      <c r="D88" s="19"/>
    </row>
    <row r="89" spans="1:4">
      <c r="A89" s="76"/>
      <c r="B89" s="77" t="s">
        <v>853</v>
      </c>
      <c r="C89" s="19" t="s">
        <v>7</v>
      </c>
      <c r="D89" s="19"/>
    </row>
    <row r="90" spans="1:4">
      <c r="A90" s="76"/>
      <c r="B90" s="77" t="s">
        <v>854</v>
      </c>
      <c r="C90" s="19" t="s">
        <v>22</v>
      </c>
      <c r="D90" s="19"/>
    </row>
    <row r="91" spans="1:4">
      <c r="A91" s="76"/>
      <c r="B91" s="77" t="s">
        <v>855</v>
      </c>
      <c r="C91" s="19" t="s">
        <v>7</v>
      </c>
      <c r="D91" s="19"/>
    </row>
    <row r="92" spans="1:4">
      <c r="A92" s="76"/>
      <c r="B92" s="77" t="s">
        <v>856</v>
      </c>
      <c r="C92" s="19" t="s">
        <v>22</v>
      </c>
      <c r="D92" s="19"/>
    </row>
    <row r="93" spans="1:4">
      <c r="A93" s="76"/>
      <c r="B93" s="77" t="s">
        <v>857</v>
      </c>
      <c r="C93" s="19" t="s">
        <v>22</v>
      </c>
      <c r="D93" s="19"/>
    </row>
    <row r="94" spans="1:4">
      <c r="A94" s="76"/>
      <c r="B94" s="77" t="s">
        <v>858</v>
      </c>
      <c r="C94" s="19" t="s">
        <v>22</v>
      </c>
      <c r="D94" s="19"/>
    </row>
    <row r="95" spans="1:4">
      <c r="A95" s="76"/>
      <c r="B95" s="78" t="s">
        <v>859</v>
      </c>
      <c r="C95" s="19" t="s">
        <v>22</v>
      </c>
      <c r="D95" s="19"/>
    </row>
    <row r="96" spans="1:4">
      <c r="A96" s="76"/>
      <c r="B96" s="78" t="s">
        <v>860</v>
      </c>
      <c r="C96" s="19" t="s">
        <v>22</v>
      </c>
      <c r="D96" s="19"/>
    </row>
    <row r="97" spans="1:4">
      <c r="A97" s="76"/>
      <c r="B97" s="78" t="s">
        <v>861</v>
      </c>
      <c r="C97" s="19" t="s">
        <v>22</v>
      </c>
      <c r="D97" s="19"/>
    </row>
    <row r="98" spans="1:4">
      <c r="A98" s="76"/>
      <c r="B98" s="78" t="s">
        <v>862</v>
      </c>
      <c r="C98" s="19" t="s">
        <v>7</v>
      </c>
      <c r="D98" s="19"/>
    </row>
    <row r="99" spans="1:4">
      <c r="A99" s="83" t="s">
        <v>863</v>
      </c>
      <c r="B99" s="84" t="s">
        <v>864</v>
      </c>
      <c r="C99" s="19" t="s">
        <v>22</v>
      </c>
      <c r="D99" s="19"/>
    </row>
    <row r="100" spans="1:4">
      <c r="A100" s="89"/>
      <c r="B100" s="78" t="s">
        <v>865</v>
      </c>
      <c r="C100" s="19" t="s">
        <v>22</v>
      </c>
      <c r="D100" s="19"/>
    </row>
    <row r="101" spans="1:4">
      <c r="A101" s="79" t="s">
        <v>866</v>
      </c>
      <c r="B101" s="84" t="s">
        <v>867</v>
      </c>
      <c r="C101" s="19" t="s">
        <v>7</v>
      </c>
      <c r="D101" s="19"/>
    </row>
    <row r="102" spans="1:4">
      <c r="A102" s="86"/>
      <c r="B102" s="87" t="s">
        <v>868</v>
      </c>
      <c r="C102" s="19" t="s">
        <v>22</v>
      </c>
      <c r="D102" s="19"/>
    </row>
    <row r="103" spans="1:4">
      <c r="A103" s="86"/>
      <c r="B103" s="78" t="s">
        <v>869</v>
      </c>
      <c r="C103" s="19" t="s">
        <v>7</v>
      </c>
      <c r="D103" s="19"/>
    </row>
    <row r="104" spans="1:4">
      <c r="A104" s="86"/>
      <c r="B104" s="78" t="s">
        <v>870</v>
      </c>
      <c r="C104" s="19" t="s">
        <v>22</v>
      </c>
      <c r="D104" s="19"/>
    </row>
    <row r="105" spans="1:4">
      <c r="A105" s="86"/>
      <c r="B105" s="87" t="s">
        <v>871</v>
      </c>
      <c r="C105" s="19" t="s">
        <v>7</v>
      </c>
      <c r="D105" s="19"/>
    </row>
    <row r="106" spans="1:4">
      <c r="A106" s="86"/>
      <c r="B106" s="78" t="s">
        <v>872</v>
      </c>
      <c r="C106" s="19" t="s">
        <v>22</v>
      </c>
      <c r="D106" s="19"/>
    </row>
    <row r="107" spans="1:4">
      <c r="A107" s="86"/>
      <c r="B107" s="87" t="s">
        <v>873</v>
      </c>
      <c r="C107" s="19" t="s">
        <v>7</v>
      </c>
      <c r="D107" s="19"/>
    </row>
    <row r="108" spans="1:4">
      <c r="A108" s="76"/>
      <c r="B108" s="78" t="s">
        <v>874</v>
      </c>
      <c r="C108" s="19" t="s">
        <v>22</v>
      </c>
      <c r="D108" s="19"/>
    </row>
    <row r="109" spans="1:4">
      <c r="A109" s="76"/>
      <c r="B109" s="78" t="s">
        <v>875</v>
      </c>
      <c r="C109" s="19" t="s">
        <v>7</v>
      </c>
      <c r="D109" s="19"/>
    </row>
    <row r="110" spans="1:4">
      <c r="A110" s="76"/>
      <c r="B110" s="87" t="s">
        <v>876</v>
      </c>
      <c r="C110" s="19" t="s">
        <v>7</v>
      </c>
      <c r="D110" s="19"/>
    </row>
    <row r="111" spans="1:4">
      <c r="A111" s="76"/>
      <c r="B111" s="78" t="s">
        <v>877</v>
      </c>
      <c r="C111" s="19" t="s">
        <v>22</v>
      </c>
      <c r="D111" s="19"/>
    </row>
    <row r="112" spans="1:4">
      <c r="A112" s="76"/>
      <c r="B112" s="78" t="s">
        <v>878</v>
      </c>
      <c r="C112" s="19" t="s">
        <v>22</v>
      </c>
      <c r="D112" s="19"/>
    </row>
    <row r="113" spans="1:4">
      <c r="A113" s="91" t="s">
        <v>879</v>
      </c>
      <c r="B113" s="92" t="s">
        <v>879</v>
      </c>
      <c r="C113" s="19" t="s">
        <v>7</v>
      </c>
      <c r="D113" s="19"/>
    </row>
    <row r="114" spans="1:4">
      <c r="A114" s="76"/>
      <c r="B114" s="77" t="s">
        <v>880</v>
      </c>
      <c r="C114" s="19" t="s">
        <v>22</v>
      </c>
      <c r="D114" s="19"/>
    </row>
    <row r="115" spans="1:4">
      <c r="A115" s="76"/>
      <c r="B115" s="77" t="s">
        <v>881</v>
      </c>
      <c r="C115" s="19" t="s">
        <v>22</v>
      </c>
      <c r="D115" s="19"/>
    </row>
    <row r="116" spans="1:4">
      <c r="A116" s="76"/>
      <c r="B116" s="77" t="s">
        <v>882</v>
      </c>
      <c r="C116" s="19" t="s">
        <v>22</v>
      </c>
      <c r="D116" s="19"/>
    </row>
    <row r="117" spans="1:4">
      <c r="A117" s="76"/>
      <c r="B117" s="78" t="s">
        <v>883</v>
      </c>
      <c r="C117" s="19" t="s">
        <v>7</v>
      </c>
      <c r="D117" s="19"/>
    </row>
    <row r="118" spans="1:4">
      <c r="A118" s="76"/>
      <c r="B118" s="78" t="s">
        <v>884</v>
      </c>
      <c r="C118" s="19" t="s">
        <v>7</v>
      </c>
      <c r="D118" s="19"/>
    </row>
    <row r="119" spans="1:4">
      <c r="A119" s="76"/>
      <c r="B119" s="78" t="s">
        <v>885</v>
      </c>
      <c r="C119" s="19" t="s">
        <v>22</v>
      </c>
      <c r="D119" s="19"/>
    </row>
    <row r="120" spans="1:4">
      <c r="A120" s="76"/>
      <c r="B120" s="78" t="s">
        <v>881</v>
      </c>
      <c r="C120" s="19" t="s">
        <v>22</v>
      </c>
      <c r="D120" s="19"/>
    </row>
    <row r="121" spans="1:4">
      <c r="A121" s="76"/>
      <c r="B121" s="78" t="s">
        <v>886</v>
      </c>
      <c r="C121" s="19" t="s">
        <v>22</v>
      </c>
      <c r="D121" s="19"/>
    </row>
    <row r="122" spans="1:4">
      <c r="A122" s="76"/>
      <c r="B122" s="78" t="s">
        <v>887</v>
      </c>
      <c r="C122" s="19" t="s">
        <v>7</v>
      </c>
      <c r="D122" s="19"/>
    </row>
    <row r="123" spans="1:4">
      <c r="A123" s="76"/>
      <c r="B123" s="77" t="s">
        <v>888</v>
      </c>
      <c r="C123" s="19" t="s">
        <v>22</v>
      </c>
      <c r="D123" s="19"/>
    </row>
    <row r="124" spans="1:4">
      <c r="A124" s="93" t="s">
        <v>889</v>
      </c>
      <c r="B124" s="80" t="s">
        <v>890</v>
      </c>
      <c r="C124" s="19" t="s">
        <v>7</v>
      </c>
      <c r="D124" s="19"/>
    </row>
    <row r="125" spans="1:4">
      <c r="A125" s="76"/>
      <c r="B125" s="77" t="s">
        <v>891</v>
      </c>
      <c r="C125" s="19" t="s">
        <v>22</v>
      </c>
      <c r="D125" s="19" t="s">
        <v>315</v>
      </c>
    </row>
    <row r="126" spans="1:4">
      <c r="A126" s="76"/>
      <c r="B126" s="77" t="s">
        <v>892</v>
      </c>
      <c r="C126" s="19" t="s">
        <v>22</v>
      </c>
      <c r="D126" s="19"/>
    </row>
    <row r="127" spans="1:4">
      <c r="A127" s="76"/>
      <c r="B127" s="77" t="s">
        <v>893</v>
      </c>
      <c r="C127" s="19" t="s">
        <v>22</v>
      </c>
      <c r="D127" s="19"/>
    </row>
    <row r="128" spans="1:4">
      <c r="A128" s="76"/>
      <c r="B128" s="77" t="s">
        <v>894</v>
      </c>
      <c r="C128" s="19" t="s">
        <v>22</v>
      </c>
      <c r="D128" s="19" t="s">
        <v>315</v>
      </c>
    </row>
    <row r="129" spans="1:4">
      <c r="A129" s="79" t="s">
        <v>895</v>
      </c>
      <c r="B129" s="84" t="s">
        <v>896</v>
      </c>
      <c r="C129" s="19" t="s">
        <v>7</v>
      </c>
      <c r="D129" s="19"/>
    </row>
    <row r="130" spans="1:4">
      <c r="A130" s="76"/>
      <c r="B130" s="78" t="s">
        <v>897</v>
      </c>
      <c r="C130" s="19" t="s">
        <v>22</v>
      </c>
      <c r="D130" s="19"/>
    </row>
    <row r="131" spans="1:4">
      <c r="A131" s="76"/>
      <c r="B131" s="78" t="s">
        <v>898</v>
      </c>
      <c r="C131" s="19" t="s">
        <v>7</v>
      </c>
      <c r="D131" s="19"/>
    </row>
    <row r="132" spans="1:4">
      <c r="A132" s="76"/>
      <c r="B132" s="78" t="s">
        <v>899</v>
      </c>
      <c r="C132" s="19" t="s">
        <v>22</v>
      </c>
      <c r="D132" s="19"/>
    </row>
    <row r="133" spans="1:4">
      <c r="A133" s="76"/>
      <c r="B133" s="78" t="s">
        <v>900</v>
      </c>
      <c r="C133" s="19" t="s">
        <v>22</v>
      </c>
      <c r="D133" s="19"/>
    </row>
    <row r="134" spans="1:4">
      <c r="A134" s="76"/>
      <c r="B134" s="78" t="s">
        <v>901</v>
      </c>
      <c r="C134" s="19" t="s">
        <v>22</v>
      </c>
      <c r="D134" s="19"/>
    </row>
    <row r="135" spans="1:4">
      <c r="A135" s="76"/>
      <c r="B135" s="78" t="s">
        <v>902</v>
      </c>
      <c r="C135" s="19" t="s">
        <v>22</v>
      </c>
      <c r="D135" s="19"/>
    </row>
    <row r="136" spans="1:4">
      <c r="A136" s="76"/>
      <c r="B136" s="78" t="s">
        <v>903</v>
      </c>
      <c r="C136" s="19" t="s">
        <v>22</v>
      </c>
      <c r="D136" s="19"/>
    </row>
    <row r="137" spans="1:4">
      <c r="A137" s="79" t="s">
        <v>904</v>
      </c>
      <c r="B137" s="80" t="s">
        <v>905</v>
      </c>
      <c r="C137" s="19" t="s">
        <v>7</v>
      </c>
      <c r="D137" s="19"/>
    </row>
    <row r="138" spans="1:4">
      <c r="A138" s="86"/>
      <c r="B138" s="87" t="s">
        <v>906</v>
      </c>
      <c r="C138" s="19" t="s">
        <v>22</v>
      </c>
      <c r="D138" s="19" t="s">
        <v>784</v>
      </c>
    </row>
    <row r="139" spans="1:4">
      <c r="A139" s="76"/>
      <c r="B139" s="77" t="s">
        <v>907</v>
      </c>
      <c r="C139" s="19" t="s">
        <v>7</v>
      </c>
      <c r="D139" s="19"/>
    </row>
    <row r="140" spans="1:4">
      <c r="A140" s="76"/>
      <c r="B140" s="77" t="s">
        <v>908</v>
      </c>
      <c r="C140" s="19" t="s">
        <v>22</v>
      </c>
      <c r="D140" s="19"/>
    </row>
    <row r="141" spans="1:4">
      <c r="A141" s="76"/>
      <c r="B141" s="77" t="s">
        <v>909</v>
      </c>
      <c r="C141" s="19" t="s">
        <v>7</v>
      </c>
      <c r="D141" s="19"/>
    </row>
    <row r="142" spans="1:4">
      <c r="A142" s="76"/>
      <c r="B142" s="77" t="s">
        <v>910</v>
      </c>
      <c r="C142" s="19" t="s">
        <v>22</v>
      </c>
      <c r="D142" s="19"/>
    </row>
    <row r="143" spans="1:4">
      <c r="A143" s="79" t="s">
        <v>911</v>
      </c>
      <c r="B143" s="80" t="s">
        <v>912</v>
      </c>
      <c r="C143" s="19" t="s">
        <v>22</v>
      </c>
      <c r="D143" s="19"/>
    </row>
    <row r="144" spans="1:4">
      <c r="A144" s="76"/>
      <c r="B144" s="77" t="s">
        <v>913</v>
      </c>
      <c r="C144" s="19" t="s">
        <v>22</v>
      </c>
      <c r="D144" s="19"/>
    </row>
    <row r="145" spans="1:4">
      <c r="A145" s="76"/>
      <c r="B145" s="77" t="s">
        <v>914</v>
      </c>
      <c r="C145" s="19" t="s">
        <v>22</v>
      </c>
      <c r="D145" s="19"/>
    </row>
    <row r="146" spans="1:4">
      <c r="A146" s="76"/>
      <c r="B146" s="77" t="s">
        <v>773</v>
      </c>
      <c r="C146" s="19" t="s">
        <v>22</v>
      </c>
      <c r="D146" s="19"/>
    </row>
    <row r="147" spans="1:4">
      <c r="A147" s="76"/>
      <c r="B147" s="77" t="s">
        <v>915</v>
      </c>
      <c r="C147" s="19" t="s">
        <v>22</v>
      </c>
      <c r="D147" s="19"/>
    </row>
    <row r="148" spans="1:4">
      <c r="A148" s="76"/>
      <c r="B148" s="94" t="s">
        <v>916</v>
      </c>
      <c r="C148" s="19" t="s">
        <v>22</v>
      </c>
      <c r="D148" s="19"/>
    </row>
    <row r="149" spans="1:4">
      <c r="A149" s="76"/>
      <c r="B149" s="94" t="s">
        <v>917</v>
      </c>
      <c r="C149" s="19" t="s">
        <v>22</v>
      </c>
      <c r="D149" s="19"/>
    </row>
    <row r="150" spans="1:4">
      <c r="A150" s="76"/>
      <c r="B150" s="94" t="s">
        <v>918</v>
      </c>
      <c r="C150" s="19" t="s">
        <v>22</v>
      </c>
      <c r="D150" s="19"/>
    </row>
    <row r="151" spans="1:4">
      <c r="A151" s="76"/>
      <c r="B151" s="87" t="s">
        <v>919</v>
      </c>
      <c r="C151" s="19" t="s">
        <v>22</v>
      </c>
      <c r="D151" s="19"/>
    </row>
    <row r="152" spans="1:4">
      <c r="A152" s="76"/>
      <c r="B152" s="87" t="s">
        <v>920</v>
      </c>
      <c r="C152" s="19" t="s">
        <v>22</v>
      </c>
      <c r="D152" s="19"/>
    </row>
    <row r="153" spans="1:4">
      <c r="A153" s="76"/>
      <c r="B153" s="87" t="s">
        <v>921</v>
      </c>
      <c r="C153" s="19" t="s">
        <v>7</v>
      </c>
      <c r="D153" s="19" t="s">
        <v>922</v>
      </c>
    </row>
    <row r="154" spans="1:4">
      <c r="A154" s="86"/>
      <c r="B154" s="95"/>
    </row>
  </sheetData>
  <dataConsolidate link="1"/>
  <mergeCells count="2">
    <mergeCell ref="A1:B1"/>
    <mergeCell ref="A2:B2"/>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tabColor theme="4" tint="-0.249977111117893"/>
  </sheetPr>
  <dimension ref="B1:I125"/>
  <sheetViews>
    <sheetView zoomScaleNormal="100" workbookViewId="0">
      <pane ySplit="4" topLeftCell="A5" activePane="bottomLeft" state="frozen"/>
      <selection activeCell="B9" sqref="B9"/>
      <selection pane="bottomLeft" activeCell="B9" sqref="B9"/>
    </sheetView>
  </sheetViews>
  <sheetFormatPr defaultColWidth="11.41015625" defaultRowHeight="13.7"/>
  <cols>
    <col min="1" max="1" width="5" style="70" customWidth="1"/>
    <col min="2" max="2" width="63.1171875" style="72" customWidth="1"/>
    <col min="3" max="3" width="13.29296875" style="73" hidden="1" customWidth="1"/>
    <col min="4" max="4" width="12.703125" style="68" hidden="1" customWidth="1"/>
    <col min="5" max="5" width="18.5859375" style="73" hidden="1" customWidth="1"/>
    <col min="6" max="6" width="41.87890625" style="69" bestFit="1" customWidth="1"/>
    <col min="7" max="7" width="12.1171875" style="69" bestFit="1" customWidth="1"/>
    <col min="8" max="8" width="18.703125" style="70" bestFit="1" customWidth="1"/>
    <col min="9" max="16384" width="11.41015625" style="70"/>
  </cols>
  <sheetData>
    <row r="1" spans="2:8">
      <c r="B1" s="66"/>
      <c r="C1" s="67"/>
      <c r="E1" s="67"/>
    </row>
    <row r="2" spans="2:8" ht="15" customHeight="1">
      <c r="B2" s="71"/>
      <c r="C2" s="67"/>
      <c r="E2" s="67"/>
    </row>
    <row r="4" spans="2:8" ht="30.7">
      <c r="B4" s="226" t="s">
        <v>923</v>
      </c>
      <c r="C4" s="227" t="s">
        <v>924</v>
      </c>
      <c r="D4" s="227" t="s">
        <v>925</v>
      </c>
      <c r="E4" s="227" t="s">
        <v>926</v>
      </c>
      <c r="F4" s="227" t="s">
        <v>927</v>
      </c>
      <c r="G4" s="227" t="s">
        <v>928</v>
      </c>
      <c r="H4" s="227" t="s">
        <v>755</v>
      </c>
    </row>
    <row r="5" spans="2:8">
      <c r="B5" s="228" t="s">
        <v>929</v>
      </c>
      <c r="C5" s="229">
        <v>1098575.3333333333</v>
      </c>
      <c r="D5" s="230">
        <v>25000</v>
      </c>
      <c r="E5" s="229">
        <v>0</v>
      </c>
      <c r="F5" s="231" t="s">
        <v>930</v>
      </c>
      <c r="G5" s="231" t="s">
        <v>931</v>
      </c>
      <c r="H5" s="232"/>
    </row>
    <row r="6" spans="2:8">
      <c r="B6" s="228" t="s">
        <v>932</v>
      </c>
      <c r="C6" s="229">
        <v>223878</v>
      </c>
      <c r="D6" s="230">
        <v>25000</v>
      </c>
      <c r="E6" s="229">
        <v>0</v>
      </c>
      <c r="F6" s="231"/>
      <c r="G6" s="231" t="s">
        <v>933</v>
      </c>
      <c r="H6" s="232" t="s">
        <v>934</v>
      </c>
    </row>
    <row r="7" spans="2:8">
      <c r="B7" s="228" t="s">
        <v>935</v>
      </c>
      <c r="C7" s="229">
        <v>198387.66666666666</v>
      </c>
      <c r="D7" s="230">
        <v>15000</v>
      </c>
      <c r="E7" s="229">
        <v>0</v>
      </c>
      <c r="F7" s="231"/>
      <c r="G7" s="231" t="s">
        <v>931</v>
      </c>
      <c r="H7" s="232"/>
    </row>
    <row r="8" spans="2:8">
      <c r="B8" s="228" t="s">
        <v>936</v>
      </c>
      <c r="C8" s="229">
        <v>132026.33333333334</v>
      </c>
      <c r="D8" s="230">
        <v>15000</v>
      </c>
      <c r="E8" s="229">
        <v>0</v>
      </c>
      <c r="F8" s="231"/>
      <c r="G8" s="231" t="s">
        <v>931</v>
      </c>
      <c r="H8" s="232"/>
    </row>
    <row r="9" spans="2:8">
      <c r="B9" s="228" t="s">
        <v>937</v>
      </c>
      <c r="C9" s="229">
        <v>103471.33333333299</v>
      </c>
      <c r="D9" s="230">
        <v>15000</v>
      </c>
      <c r="E9" s="229">
        <v>0</v>
      </c>
      <c r="F9" s="233" t="s">
        <v>938</v>
      </c>
      <c r="G9" s="231" t="s">
        <v>931</v>
      </c>
      <c r="H9" s="232"/>
    </row>
    <row r="10" spans="2:8">
      <c r="B10" s="228" t="s">
        <v>939</v>
      </c>
      <c r="C10" s="229">
        <v>72145.666666666672</v>
      </c>
      <c r="D10" s="230">
        <v>25000</v>
      </c>
      <c r="E10" s="229">
        <v>0</v>
      </c>
      <c r="F10" s="231"/>
      <c r="G10" s="231" t="s">
        <v>931</v>
      </c>
      <c r="H10" s="232"/>
    </row>
    <row r="11" spans="2:8">
      <c r="B11" s="228" t="s">
        <v>940</v>
      </c>
      <c r="C11" s="229">
        <v>58965.333333333336</v>
      </c>
      <c r="D11" s="230">
        <v>15000</v>
      </c>
      <c r="E11" s="229">
        <v>0</v>
      </c>
      <c r="F11" s="231"/>
      <c r="G11" s="231" t="s">
        <v>931</v>
      </c>
      <c r="H11" s="232"/>
    </row>
    <row r="12" spans="2:8">
      <c r="B12" s="228" t="s">
        <v>941</v>
      </c>
      <c r="C12" s="229">
        <v>42367.666666666664</v>
      </c>
      <c r="D12" s="230">
        <v>15000</v>
      </c>
      <c r="E12" s="229">
        <v>0</v>
      </c>
      <c r="F12" s="231" t="s">
        <v>942</v>
      </c>
      <c r="G12" s="231" t="s">
        <v>943</v>
      </c>
      <c r="H12" s="232"/>
    </row>
    <row r="13" spans="2:8">
      <c r="B13" s="228" t="s">
        <v>944</v>
      </c>
      <c r="C13" s="229">
        <v>42057</v>
      </c>
      <c r="D13" s="230">
        <v>25000</v>
      </c>
      <c r="E13" s="229">
        <v>0</v>
      </c>
      <c r="F13" s="231"/>
      <c r="G13" s="231" t="s">
        <v>931</v>
      </c>
      <c r="H13" s="232"/>
    </row>
    <row r="14" spans="2:8">
      <c r="B14" s="228" t="s">
        <v>945</v>
      </c>
      <c r="C14" s="229">
        <v>32785</v>
      </c>
      <c r="D14" s="230">
        <v>35000</v>
      </c>
      <c r="E14" s="229">
        <v>76037451782.666672</v>
      </c>
      <c r="F14" s="231"/>
      <c r="G14" s="231" t="s">
        <v>931</v>
      </c>
      <c r="H14" s="232"/>
    </row>
    <row r="15" spans="2:8">
      <c r="B15" s="228" t="s">
        <v>946</v>
      </c>
      <c r="C15" s="229">
        <v>32577</v>
      </c>
      <c r="D15" s="230">
        <v>35000</v>
      </c>
      <c r="E15" s="229">
        <v>184885333.33333334</v>
      </c>
      <c r="F15" s="231"/>
      <c r="G15" s="231" t="s">
        <v>931</v>
      </c>
      <c r="H15" s="232"/>
    </row>
    <row r="16" spans="2:8">
      <c r="B16" s="228" t="s">
        <v>947</v>
      </c>
      <c r="C16" s="229">
        <v>32560</v>
      </c>
      <c r="D16" s="230">
        <v>40000</v>
      </c>
      <c r="E16" s="229">
        <v>8005395916.9700003</v>
      </c>
      <c r="F16" s="231"/>
      <c r="G16" s="231" t="s">
        <v>931</v>
      </c>
      <c r="H16" s="232"/>
    </row>
    <row r="17" spans="2:8">
      <c r="B17" s="228" t="s">
        <v>948</v>
      </c>
      <c r="C17" s="229">
        <v>32156.333333333332</v>
      </c>
      <c r="D17" s="230">
        <v>25000</v>
      </c>
      <c r="E17" s="229">
        <v>0</v>
      </c>
      <c r="F17" s="231"/>
      <c r="G17" s="231" t="s">
        <v>931</v>
      </c>
      <c r="H17" s="232"/>
    </row>
    <row r="18" spans="2:8">
      <c r="B18" s="228" t="s">
        <v>949</v>
      </c>
      <c r="C18" s="229">
        <v>27621</v>
      </c>
      <c r="D18" s="230">
        <v>35000</v>
      </c>
      <c r="E18" s="229">
        <v>2493639143.8633332</v>
      </c>
      <c r="F18" s="233" t="s">
        <v>950</v>
      </c>
      <c r="G18" s="231" t="s">
        <v>931</v>
      </c>
      <c r="H18" s="232"/>
    </row>
    <row r="19" spans="2:8">
      <c r="B19" s="228" t="s">
        <v>951</v>
      </c>
      <c r="C19" s="229">
        <v>25494.333333333332</v>
      </c>
      <c r="D19" s="230">
        <v>35000</v>
      </c>
      <c r="E19" s="229">
        <v>17744463251.396667</v>
      </c>
      <c r="F19" s="231"/>
      <c r="G19" s="231" t="s">
        <v>931</v>
      </c>
      <c r="H19" s="232"/>
    </row>
    <row r="20" spans="2:8">
      <c r="B20" s="228" t="s">
        <v>952</v>
      </c>
      <c r="C20" s="229">
        <v>22689.666666666668</v>
      </c>
      <c r="D20" s="230">
        <v>15000</v>
      </c>
      <c r="E20" s="229">
        <v>0</v>
      </c>
      <c r="F20" s="231"/>
      <c r="G20" s="231" t="s">
        <v>931</v>
      </c>
      <c r="H20" s="232"/>
    </row>
    <row r="21" spans="2:8">
      <c r="B21" s="228" t="s">
        <v>953</v>
      </c>
      <c r="C21" s="229">
        <v>17834.333333333332</v>
      </c>
      <c r="D21" s="230">
        <v>45000</v>
      </c>
      <c r="E21" s="229">
        <v>0</v>
      </c>
      <c r="F21" s="231"/>
      <c r="G21" s="231" t="s">
        <v>931</v>
      </c>
      <c r="H21" s="232" t="s">
        <v>954</v>
      </c>
    </row>
    <row r="22" spans="2:8">
      <c r="B22" s="228" t="s">
        <v>955</v>
      </c>
      <c r="C22" s="229">
        <v>15710.333333333334</v>
      </c>
      <c r="D22" s="230">
        <v>15000</v>
      </c>
      <c r="E22" s="229">
        <v>0</v>
      </c>
      <c r="F22" s="231"/>
      <c r="G22" s="231" t="s">
        <v>931</v>
      </c>
      <c r="H22" s="232"/>
    </row>
    <row r="23" spans="2:8">
      <c r="B23" s="228" t="s">
        <v>956</v>
      </c>
      <c r="C23" s="229">
        <v>10755.666666666666</v>
      </c>
      <c r="D23" s="230">
        <v>35000</v>
      </c>
      <c r="E23" s="229">
        <v>14209829464.516668</v>
      </c>
      <c r="F23" s="231"/>
      <c r="G23" s="231" t="s">
        <v>931</v>
      </c>
      <c r="H23" s="232"/>
    </row>
    <row r="24" spans="2:8">
      <c r="B24" s="228" t="s">
        <v>957</v>
      </c>
      <c r="C24" s="229">
        <v>9639</v>
      </c>
      <c r="D24" s="230">
        <v>15000</v>
      </c>
      <c r="E24" s="229">
        <v>0</v>
      </c>
      <c r="F24" s="231"/>
      <c r="G24" s="231" t="s">
        <v>931</v>
      </c>
      <c r="H24" s="232"/>
    </row>
    <row r="25" spans="2:8">
      <c r="B25" s="228" t="s">
        <v>958</v>
      </c>
      <c r="C25" s="229">
        <v>9057</v>
      </c>
      <c r="D25" s="230">
        <v>30000</v>
      </c>
      <c r="E25" s="229">
        <v>0</v>
      </c>
      <c r="F25" s="231"/>
      <c r="G25" s="231" t="s">
        <v>931</v>
      </c>
      <c r="H25" s="232"/>
    </row>
    <row r="26" spans="2:8">
      <c r="B26" s="228" t="s">
        <v>959</v>
      </c>
      <c r="C26" s="229">
        <v>7083.666666666667</v>
      </c>
      <c r="D26" s="230">
        <v>15000</v>
      </c>
      <c r="E26" s="229">
        <v>0</v>
      </c>
      <c r="F26" s="231"/>
      <c r="G26" s="231" t="s">
        <v>931</v>
      </c>
      <c r="H26" s="232"/>
    </row>
    <row r="27" spans="2:8">
      <c r="B27" s="228" t="s">
        <v>960</v>
      </c>
      <c r="C27" s="229">
        <v>6158.333333333333</v>
      </c>
      <c r="D27" s="230">
        <v>40000</v>
      </c>
      <c r="E27" s="229">
        <v>14731542204.666666</v>
      </c>
      <c r="F27" s="231"/>
      <c r="G27" s="231" t="s">
        <v>931</v>
      </c>
      <c r="H27" s="232"/>
    </row>
    <row r="28" spans="2:8">
      <c r="B28" s="228" t="s">
        <v>961</v>
      </c>
      <c r="C28" s="229">
        <v>5939</v>
      </c>
      <c r="D28" s="230">
        <v>15000</v>
      </c>
      <c r="E28" s="229">
        <v>0</v>
      </c>
      <c r="F28" s="231"/>
      <c r="G28" s="231" t="s">
        <v>931</v>
      </c>
      <c r="H28" s="232"/>
    </row>
    <row r="29" spans="2:8">
      <c r="B29" s="228" t="s">
        <v>962</v>
      </c>
      <c r="C29" s="229">
        <v>5396</v>
      </c>
      <c r="D29" s="230">
        <v>15000</v>
      </c>
      <c r="E29" s="229">
        <v>0</v>
      </c>
      <c r="F29" s="231"/>
      <c r="G29" s="231" t="s">
        <v>931</v>
      </c>
      <c r="H29" s="232"/>
    </row>
    <row r="30" spans="2:8">
      <c r="B30" s="228" t="s">
        <v>963</v>
      </c>
      <c r="C30" s="229">
        <v>4653.333333333333</v>
      </c>
      <c r="D30" s="230">
        <v>35000</v>
      </c>
      <c r="E30" s="229">
        <v>2398396136.3333335</v>
      </c>
      <c r="F30" s="231"/>
      <c r="G30" s="231" t="s">
        <v>931</v>
      </c>
      <c r="H30" s="232"/>
    </row>
    <row r="31" spans="2:8">
      <c r="B31" s="228" t="s">
        <v>964</v>
      </c>
      <c r="C31" s="229">
        <v>4464</v>
      </c>
      <c r="D31" s="230">
        <v>15000</v>
      </c>
      <c r="E31" s="229">
        <v>0</v>
      </c>
      <c r="F31" s="231" t="s">
        <v>965</v>
      </c>
      <c r="G31" s="231" t="s">
        <v>931</v>
      </c>
      <c r="H31" s="232"/>
    </row>
    <row r="32" spans="2:8">
      <c r="B32" s="228" t="s">
        <v>966</v>
      </c>
      <c r="C32" s="229">
        <v>4114.333333333333</v>
      </c>
      <c r="D32" s="230">
        <v>15000</v>
      </c>
      <c r="E32" s="229">
        <v>0</v>
      </c>
      <c r="F32" s="231"/>
      <c r="G32" s="231" t="s">
        <v>931</v>
      </c>
      <c r="H32" s="232"/>
    </row>
    <row r="33" spans="2:8">
      <c r="B33" s="228" t="s">
        <v>967</v>
      </c>
      <c r="C33" s="229">
        <v>4027.3333333333335</v>
      </c>
      <c r="D33" s="230">
        <v>30000</v>
      </c>
      <c r="E33" s="229">
        <v>0</v>
      </c>
      <c r="F33" s="231"/>
      <c r="G33" s="231" t="s">
        <v>931</v>
      </c>
      <c r="H33" s="232"/>
    </row>
    <row r="34" spans="2:8">
      <c r="B34" s="228" t="s">
        <v>968</v>
      </c>
      <c r="C34" s="229">
        <v>3452.3333333333335</v>
      </c>
      <c r="D34" s="230">
        <v>15000</v>
      </c>
      <c r="E34" s="229">
        <v>0</v>
      </c>
      <c r="F34" s="231"/>
      <c r="G34" s="231" t="s">
        <v>933</v>
      </c>
      <c r="H34" s="232" t="s">
        <v>934</v>
      </c>
    </row>
    <row r="35" spans="2:8">
      <c r="B35" s="228" t="s">
        <v>969</v>
      </c>
      <c r="C35" s="229">
        <v>2662.3333333333335</v>
      </c>
      <c r="D35" s="230">
        <v>15000</v>
      </c>
      <c r="E35" s="229">
        <v>0</v>
      </c>
      <c r="F35" s="231"/>
      <c r="G35" s="231" t="s">
        <v>931</v>
      </c>
      <c r="H35" s="232"/>
    </row>
    <row r="36" spans="2:8">
      <c r="B36" s="228" t="s">
        <v>970</v>
      </c>
      <c r="C36" s="229">
        <v>2116.3333333333335</v>
      </c>
      <c r="D36" s="230">
        <v>15000</v>
      </c>
      <c r="E36" s="229">
        <v>0</v>
      </c>
      <c r="F36" s="231"/>
      <c r="G36" s="231" t="s">
        <v>931</v>
      </c>
      <c r="H36" s="232"/>
    </row>
    <row r="37" spans="2:8">
      <c r="B37" s="228" t="s">
        <v>971</v>
      </c>
      <c r="C37" s="229">
        <v>1932</v>
      </c>
      <c r="D37" s="230">
        <v>40000</v>
      </c>
      <c r="E37" s="229">
        <v>0</v>
      </c>
      <c r="F37" s="231" t="s">
        <v>972</v>
      </c>
      <c r="G37" s="231" t="s">
        <v>931</v>
      </c>
      <c r="H37" s="232"/>
    </row>
    <row r="38" spans="2:8">
      <c r="B38" s="228" t="s">
        <v>973</v>
      </c>
      <c r="C38" s="229">
        <v>1508</v>
      </c>
      <c r="D38" s="230">
        <v>25000</v>
      </c>
      <c r="E38" s="229">
        <v>0</v>
      </c>
      <c r="F38" s="231"/>
      <c r="G38" s="231" t="s">
        <v>931</v>
      </c>
      <c r="H38" s="232"/>
    </row>
    <row r="39" spans="2:8">
      <c r="B39" s="228" t="s">
        <v>974</v>
      </c>
      <c r="C39" s="229">
        <v>1308.6666666666667</v>
      </c>
      <c r="D39" s="230">
        <v>15000</v>
      </c>
      <c r="E39" s="229">
        <v>0</v>
      </c>
      <c r="F39" s="231"/>
      <c r="G39" s="231" t="s">
        <v>943</v>
      </c>
      <c r="H39" s="232"/>
    </row>
    <row r="40" spans="2:8">
      <c r="B40" s="228" t="s">
        <v>975</v>
      </c>
      <c r="C40" s="229">
        <v>1124.3333333333333</v>
      </c>
      <c r="D40" s="230">
        <v>15000</v>
      </c>
      <c r="E40" s="229">
        <v>0</v>
      </c>
      <c r="F40" s="231"/>
      <c r="G40" s="231" t="s">
        <v>933</v>
      </c>
      <c r="H40" s="232" t="s">
        <v>976</v>
      </c>
    </row>
    <row r="41" spans="2:8">
      <c r="B41" s="228" t="s">
        <v>977</v>
      </c>
      <c r="C41" s="229">
        <v>1084</v>
      </c>
      <c r="D41" s="230">
        <v>15000</v>
      </c>
      <c r="E41" s="229">
        <v>0</v>
      </c>
      <c r="F41" s="231"/>
      <c r="G41" s="231" t="s">
        <v>931</v>
      </c>
      <c r="H41" s="232"/>
    </row>
    <row r="42" spans="2:8">
      <c r="B42" s="228" t="s">
        <v>978</v>
      </c>
      <c r="C42" s="229">
        <v>1069</v>
      </c>
      <c r="D42" s="230">
        <v>15000</v>
      </c>
      <c r="E42" s="229">
        <v>0</v>
      </c>
      <c r="F42" s="231"/>
      <c r="G42" s="231" t="s">
        <v>931</v>
      </c>
      <c r="H42" s="232"/>
    </row>
    <row r="43" spans="2:8">
      <c r="B43" s="228" t="s">
        <v>979</v>
      </c>
      <c r="C43" s="229">
        <v>842.33333333333337</v>
      </c>
      <c r="D43" s="230">
        <v>25000</v>
      </c>
      <c r="E43" s="229">
        <v>0</v>
      </c>
      <c r="F43" s="231"/>
      <c r="G43" s="231" t="s">
        <v>931</v>
      </c>
      <c r="H43" s="232"/>
    </row>
    <row r="44" spans="2:8">
      <c r="B44" s="228" t="s">
        <v>980</v>
      </c>
      <c r="C44" s="229">
        <v>782.66666666666663</v>
      </c>
      <c r="D44" s="230">
        <v>25000</v>
      </c>
      <c r="E44" s="229">
        <v>0</v>
      </c>
      <c r="F44" s="231"/>
      <c r="G44" s="231" t="s">
        <v>933</v>
      </c>
      <c r="H44" s="232" t="s">
        <v>934</v>
      </c>
    </row>
    <row r="45" spans="2:8">
      <c r="B45" s="228" t="s">
        <v>981</v>
      </c>
      <c r="C45" s="229">
        <v>520</v>
      </c>
      <c r="D45" s="230">
        <v>38000</v>
      </c>
      <c r="E45" s="229">
        <v>0</v>
      </c>
      <c r="F45" s="231"/>
      <c r="G45" s="231" t="s">
        <v>931</v>
      </c>
      <c r="H45" s="232"/>
    </row>
    <row r="46" spans="2:8">
      <c r="B46" s="228" t="s">
        <v>982</v>
      </c>
      <c r="C46" s="229">
        <v>454.33333333333331</v>
      </c>
      <c r="D46" s="230">
        <v>25000</v>
      </c>
      <c r="E46" s="229">
        <v>0</v>
      </c>
      <c r="F46" s="231"/>
      <c r="G46" s="231" t="s">
        <v>931</v>
      </c>
      <c r="H46" s="232"/>
    </row>
    <row r="47" spans="2:8">
      <c r="B47" s="228" t="s">
        <v>983</v>
      </c>
      <c r="C47" s="229">
        <v>439.66666666666669</v>
      </c>
      <c r="D47" s="230">
        <v>25000</v>
      </c>
      <c r="E47" s="229">
        <v>0</v>
      </c>
      <c r="F47" s="231"/>
      <c r="G47" s="231" t="s">
        <v>931</v>
      </c>
      <c r="H47" s="232"/>
    </row>
    <row r="48" spans="2:8">
      <c r="B48" s="228" t="s">
        <v>984</v>
      </c>
      <c r="C48" s="229">
        <v>421</v>
      </c>
      <c r="D48" s="230">
        <v>15000</v>
      </c>
      <c r="E48" s="229">
        <v>0</v>
      </c>
      <c r="F48" s="231"/>
      <c r="G48" s="231" t="s">
        <v>931</v>
      </c>
      <c r="H48" s="232"/>
    </row>
    <row r="49" spans="2:8">
      <c r="B49" s="228" t="s">
        <v>985</v>
      </c>
      <c r="C49" s="229">
        <v>391.66666666666669</v>
      </c>
      <c r="D49" s="230">
        <v>15000</v>
      </c>
      <c r="E49" s="229">
        <v>0</v>
      </c>
      <c r="F49" s="231"/>
      <c r="G49" s="231" t="s">
        <v>931</v>
      </c>
      <c r="H49" s="232"/>
    </row>
    <row r="50" spans="2:8">
      <c r="B50" s="228" t="s">
        <v>986</v>
      </c>
      <c r="C50" s="229">
        <v>381</v>
      </c>
      <c r="D50" s="230">
        <v>15000</v>
      </c>
      <c r="E50" s="229">
        <v>0</v>
      </c>
      <c r="F50" s="231"/>
      <c r="G50" s="231" t="s">
        <v>931</v>
      </c>
      <c r="H50" s="232"/>
    </row>
    <row r="51" spans="2:8">
      <c r="B51" s="228" t="s">
        <v>987</v>
      </c>
      <c r="C51" s="229">
        <v>347.33333333333331</v>
      </c>
      <c r="D51" s="230">
        <v>15000</v>
      </c>
      <c r="E51" s="229">
        <v>0</v>
      </c>
      <c r="F51" s="231"/>
      <c r="G51" s="231" t="s">
        <v>943</v>
      </c>
      <c r="H51" s="232"/>
    </row>
    <row r="52" spans="2:8">
      <c r="B52" s="228" t="s">
        <v>988</v>
      </c>
      <c r="C52" s="229">
        <v>340</v>
      </c>
      <c r="D52" s="230">
        <v>15000</v>
      </c>
      <c r="E52" s="229">
        <v>0</v>
      </c>
      <c r="F52" s="231"/>
      <c r="G52" s="231" t="s">
        <v>931</v>
      </c>
      <c r="H52" s="232"/>
    </row>
    <row r="53" spans="2:8">
      <c r="B53" s="228" t="s">
        <v>989</v>
      </c>
      <c r="C53" s="229">
        <v>327.33333333333331</v>
      </c>
      <c r="D53" s="230">
        <v>15000</v>
      </c>
      <c r="E53" s="229">
        <v>0</v>
      </c>
      <c r="F53" s="231" t="s">
        <v>942</v>
      </c>
      <c r="G53" s="231" t="s">
        <v>931</v>
      </c>
      <c r="H53" s="232" t="s">
        <v>990</v>
      </c>
    </row>
    <row r="54" spans="2:8">
      <c r="B54" s="234" t="s">
        <v>991</v>
      </c>
      <c r="C54" s="231">
        <v>289</v>
      </c>
      <c r="D54" s="235">
        <v>15000</v>
      </c>
      <c r="E54" s="231">
        <v>0</v>
      </c>
      <c r="F54" s="231" t="s">
        <v>972</v>
      </c>
      <c r="G54" s="231" t="s">
        <v>933</v>
      </c>
      <c r="H54" s="232" t="s">
        <v>976</v>
      </c>
    </row>
    <row r="55" spans="2:8">
      <c r="B55" s="228" t="s">
        <v>992</v>
      </c>
      <c r="C55" s="229">
        <v>257.66666666666669</v>
      </c>
      <c r="D55" s="230">
        <v>15000</v>
      </c>
      <c r="E55" s="229">
        <v>0</v>
      </c>
      <c r="F55" s="231"/>
      <c r="G55" s="231" t="s">
        <v>931</v>
      </c>
      <c r="H55" s="232"/>
    </row>
    <row r="56" spans="2:8">
      <c r="B56" s="228" t="s">
        <v>993</v>
      </c>
      <c r="C56" s="229">
        <v>238.33333333333334</v>
      </c>
      <c r="D56" s="230">
        <v>25000</v>
      </c>
      <c r="E56" s="229">
        <v>0</v>
      </c>
      <c r="F56" s="231"/>
      <c r="G56" s="231" t="s">
        <v>933</v>
      </c>
      <c r="H56" s="232" t="s">
        <v>934</v>
      </c>
    </row>
    <row r="57" spans="2:8">
      <c r="B57" s="228" t="s">
        <v>994</v>
      </c>
      <c r="C57" s="229">
        <v>128.66666666666666</v>
      </c>
      <c r="D57" s="230">
        <v>35000</v>
      </c>
      <c r="E57" s="229">
        <v>132708942.66666667</v>
      </c>
      <c r="F57" s="231"/>
      <c r="G57" s="231" t="s">
        <v>931</v>
      </c>
      <c r="H57" s="232"/>
    </row>
    <row r="58" spans="2:8">
      <c r="B58" s="228" t="s">
        <v>995</v>
      </c>
      <c r="C58" s="229">
        <v>123</v>
      </c>
      <c r="D58" s="230">
        <v>25000</v>
      </c>
      <c r="E58" s="229">
        <v>0</v>
      </c>
      <c r="F58" s="231"/>
      <c r="G58" s="231" t="s">
        <v>931</v>
      </c>
      <c r="H58" s="232"/>
    </row>
    <row r="59" spans="2:8">
      <c r="B59" s="228" t="s">
        <v>996</v>
      </c>
      <c r="C59" s="229">
        <v>122.66666666666667</v>
      </c>
      <c r="D59" s="230">
        <v>25000</v>
      </c>
      <c r="E59" s="229">
        <v>0</v>
      </c>
      <c r="F59" s="231"/>
      <c r="G59" s="231" t="s">
        <v>931</v>
      </c>
      <c r="H59" s="232"/>
    </row>
    <row r="60" spans="2:8">
      <c r="B60" s="228" t="s">
        <v>997</v>
      </c>
      <c r="C60" s="229">
        <v>66.666666666666671</v>
      </c>
      <c r="D60" s="230">
        <v>15000</v>
      </c>
      <c r="E60" s="229">
        <v>0</v>
      </c>
      <c r="F60" s="231"/>
      <c r="G60" s="231" t="s">
        <v>931</v>
      </c>
      <c r="H60" s="232"/>
    </row>
    <row r="61" spans="2:8">
      <c r="B61" s="228" t="s">
        <v>998</v>
      </c>
      <c r="C61" s="229">
        <v>65.333333333333329</v>
      </c>
      <c r="D61" s="230">
        <v>15000</v>
      </c>
      <c r="E61" s="229">
        <v>0</v>
      </c>
      <c r="F61" s="231"/>
      <c r="G61" s="231" t="s">
        <v>931</v>
      </c>
      <c r="H61" s="232"/>
    </row>
    <row r="62" spans="2:8">
      <c r="B62" s="228" t="s">
        <v>999</v>
      </c>
      <c r="C62" s="229">
        <v>58.666666666666664</v>
      </c>
      <c r="D62" s="230">
        <v>15000</v>
      </c>
      <c r="E62" s="229">
        <v>0</v>
      </c>
      <c r="F62" s="231"/>
      <c r="G62" s="231" t="s">
        <v>931</v>
      </c>
      <c r="H62" s="232"/>
    </row>
    <row r="63" spans="2:8">
      <c r="B63" s="234" t="s">
        <v>1000</v>
      </c>
      <c r="C63" s="231">
        <v>34</v>
      </c>
      <c r="D63" s="235">
        <v>10000</v>
      </c>
      <c r="E63" s="231">
        <v>0</v>
      </c>
      <c r="F63" s="231" t="s">
        <v>942</v>
      </c>
      <c r="G63" s="231" t="s">
        <v>933</v>
      </c>
      <c r="H63" s="232" t="s">
        <v>976</v>
      </c>
    </row>
    <row r="64" spans="2:8">
      <c r="B64" s="228" t="s">
        <v>1001</v>
      </c>
      <c r="C64" s="229">
        <v>22.333333333333332</v>
      </c>
      <c r="D64" s="230">
        <v>10000</v>
      </c>
      <c r="E64" s="229">
        <v>0</v>
      </c>
      <c r="F64" s="231" t="s">
        <v>942</v>
      </c>
      <c r="G64" s="231" t="s">
        <v>943</v>
      </c>
      <c r="H64" s="232"/>
    </row>
    <row r="65" spans="2:8">
      <c r="B65" s="228" t="s">
        <v>1002</v>
      </c>
      <c r="C65" s="229">
        <v>11</v>
      </c>
      <c r="D65" s="230">
        <v>42000</v>
      </c>
      <c r="E65" s="229">
        <v>0</v>
      </c>
      <c r="F65" s="231"/>
      <c r="G65" s="231" t="s">
        <v>931</v>
      </c>
      <c r="H65" s="232"/>
    </row>
    <row r="66" spans="2:8">
      <c r="B66" s="228" t="s">
        <v>1003</v>
      </c>
      <c r="C66" s="229">
        <v>2.3333333333333335</v>
      </c>
      <c r="D66" s="230">
        <v>15000</v>
      </c>
      <c r="E66" s="229">
        <v>0</v>
      </c>
      <c r="F66" s="231"/>
      <c r="G66" s="231" t="s">
        <v>931</v>
      </c>
      <c r="H66" s="232"/>
    </row>
    <row r="67" spans="2:8">
      <c r="B67" s="228" t="s">
        <v>1004</v>
      </c>
      <c r="C67" s="229">
        <v>1.3333333333333333</v>
      </c>
      <c r="D67" s="230">
        <v>25000</v>
      </c>
      <c r="E67" s="229">
        <v>0</v>
      </c>
      <c r="F67" s="231"/>
      <c r="G67" s="231" t="s">
        <v>931</v>
      </c>
      <c r="H67" s="232"/>
    </row>
    <row r="68" spans="2:8">
      <c r="B68" s="228" t="s">
        <v>1005</v>
      </c>
      <c r="C68" s="229">
        <v>0.33333333333333331</v>
      </c>
      <c r="D68" s="230">
        <v>15000</v>
      </c>
      <c r="E68" s="229">
        <v>0</v>
      </c>
      <c r="F68" s="231" t="s">
        <v>972</v>
      </c>
      <c r="G68" s="231" t="s">
        <v>931</v>
      </c>
      <c r="H68" s="232"/>
    </row>
    <row r="69" spans="2:8" ht="13.5" customHeight="1">
      <c r="B69" s="228" t="s">
        <v>1006</v>
      </c>
      <c r="C69" s="229">
        <v>0</v>
      </c>
      <c r="D69" s="230">
        <v>15000</v>
      </c>
      <c r="E69" s="229">
        <v>0</v>
      </c>
      <c r="F69" s="231"/>
      <c r="G69" s="231" t="s">
        <v>931</v>
      </c>
      <c r="H69" s="232"/>
    </row>
    <row r="70" spans="2:8" ht="13.5" customHeight="1">
      <c r="B70" s="228" t="s">
        <v>1007</v>
      </c>
      <c r="C70" s="229">
        <v>0</v>
      </c>
      <c r="D70" s="230">
        <v>15000</v>
      </c>
      <c r="E70" s="229">
        <v>0</v>
      </c>
      <c r="F70" s="231"/>
      <c r="G70" s="231" t="s">
        <v>931</v>
      </c>
      <c r="H70" s="232"/>
    </row>
    <row r="71" spans="2:8">
      <c r="B71" s="228" t="s">
        <v>1008</v>
      </c>
      <c r="C71" s="229">
        <v>0</v>
      </c>
      <c r="D71" s="230">
        <v>1000</v>
      </c>
      <c r="E71" s="229">
        <v>0</v>
      </c>
      <c r="F71" s="231" t="s">
        <v>942</v>
      </c>
      <c r="G71" s="231" t="s">
        <v>943</v>
      </c>
      <c r="H71" s="232"/>
    </row>
    <row r="72" spans="2:8">
      <c r="B72" s="228" t="s">
        <v>1009</v>
      </c>
      <c r="C72" s="229">
        <v>0</v>
      </c>
      <c r="D72" s="230">
        <v>15000</v>
      </c>
      <c r="E72" s="229">
        <v>0</v>
      </c>
      <c r="F72" s="231"/>
      <c r="G72" s="231" t="s">
        <v>933</v>
      </c>
      <c r="H72" s="232" t="s">
        <v>934</v>
      </c>
    </row>
    <row r="73" spans="2:8">
      <c r="B73" s="228" t="s">
        <v>1010</v>
      </c>
      <c r="C73" s="229">
        <v>0</v>
      </c>
      <c r="D73" s="230">
        <v>15000</v>
      </c>
      <c r="E73" s="229">
        <v>0</v>
      </c>
      <c r="F73" s="231"/>
      <c r="G73" s="231" t="s">
        <v>933</v>
      </c>
      <c r="H73" s="232" t="s">
        <v>934</v>
      </c>
    </row>
    <row r="74" spans="2:8">
      <c r="B74" s="228" t="s">
        <v>1011</v>
      </c>
      <c r="C74" s="229">
        <v>0</v>
      </c>
      <c r="D74" s="230">
        <v>35000</v>
      </c>
      <c r="E74" s="229">
        <v>0</v>
      </c>
      <c r="F74" s="231" t="s">
        <v>972</v>
      </c>
      <c r="G74" s="231" t="s">
        <v>933</v>
      </c>
      <c r="H74" s="232" t="s">
        <v>934</v>
      </c>
    </row>
    <row r="75" spans="2:8">
      <c r="B75" s="228" t="s">
        <v>1012</v>
      </c>
      <c r="C75" s="229">
        <v>0</v>
      </c>
      <c r="D75" s="230">
        <v>15000</v>
      </c>
      <c r="E75" s="229">
        <v>0</v>
      </c>
      <c r="F75" s="231"/>
      <c r="G75" s="231" t="s">
        <v>933</v>
      </c>
      <c r="H75" s="232" t="s">
        <v>934</v>
      </c>
    </row>
    <row r="76" spans="2:8">
      <c r="B76" s="228" t="s">
        <v>1013</v>
      </c>
      <c r="C76" s="229">
        <v>0</v>
      </c>
      <c r="D76" s="230">
        <v>25000</v>
      </c>
      <c r="E76" s="229">
        <v>0</v>
      </c>
      <c r="F76" s="231"/>
      <c r="G76" s="231" t="s">
        <v>933</v>
      </c>
      <c r="H76" s="232" t="s">
        <v>934</v>
      </c>
    </row>
    <row r="77" spans="2:8">
      <c r="B77" s="228" t="s">
        <v>1014</v>
      </c>
      <c r="C77" s="229">
        <v>0</v>
      </c>
      <c r="D77" s="230">
        <v>15000</v>
      </c>
      <c r="E77" s="229">
        <v>0</v>
      </c>
      <c r="F77" s="231"/>
      <c r="G77" s="231" t="s">
        <v>933</v>
      </c>
      <c r="H77" s="232" t="s">
        <v>934</v>
      </c>
    </row>
    <row r="78" spans="2:8">
      <c r="B78" s="228" t="s">
        <v>1015</v>
      </c>
      <c r="C78" s="229">
        <v>0</v>
      </c>
      <c r="D78" s="230">
        <v>25000</v>
      </c>
      <c r="E78" s="229">
        <v>0</v>
      </c>
      <c r="F78" s="231"/>
      <c r="G78" s="231" t="s">
        <v>933</v>
      </c>
      <c r="H78" s="232" t="s">
        <v>934</v>
      </c>
    </row>
    <row r="79" spans="2:8">
      <c r="B79" s="228" t="s">
        <v>1016</v>
      </c>
      <c r="C79" s="229">
        <v>0</v>
      </c>
      <c r="D79" s="230">
        <v>1000</v>
      </c>
      <c r="E79" s="229">
        <v>0</v>
      </c>
      <c r="F79" s="231" t="s">
        <v>942</v>
      </c>
      <c r="G79" s="231" t="s">
        <v>933</v>
      </c>
      <c r="H79" s="232" t="s">
        <v>934</v>
      </c>
    </row>
    <row r="80" spans="2:8" ht="12.75" customHeight="1">
      <c r="B80" s="228" t="s">
        <v>1017</v>
      </c>
      <c r="C80" s="229">
        <v>0</v>
      </c>
      <c r="D80" s="230">
        <v>1000</v>
      </c>
      <c r="E80" s="229">
        <v>0</v>
      </c>
      <c r="F80" s="231" t="s">
        <v>942</v>
      </c>
      <c r="G80" s="231" t="s">
        <v>933</v>
      </c>
      <c r="H80" s="232" t="s">
        <v>934</v>
      </c>
    </row>
    <row r="81" spans="2:8">
      <c r="B81" s="228" t="s">
        <v>1018</v>
      </c>
      <c r="C81" s="229">
        <v>0</v>
      </c>
      <c r="D81" s="230">
        <v>15000</v>
      </c>
      <c r="E81" s="229">
        <v>0</v>
      </c>
      <c r="F81" s="231"/>
      <c r="G81" s="231" t="s">
        <v>931</v>
      </c>
      <c r="H81" s="232"/>
    </row>
    <row r="82" spans="2:8">
      <c r="B82" s="228" t="s">
        <v>1019</v>
      </c>
      <c r="C82" s="229">
        <v>0</v>
      </c>
      <c r="D82" s="230">
        <v>15000</v>
      </c>
      <c r="E82" s="229">
        <v>0</v>
      </c>
      <c r="F82" s="231"/>
      <c r="G82" s="231" t="s">
        <v>931</v>
      </c>
      <c r="H82" s="232"/>
    </row>
    <row r="83" spans="2:8">
      <c r="B83" s="228" t="s">
        <v>1020</v>
      </c>
      <c r="C83" s="229">
        <v>0</v>
      </c>
      <c r="D83" s="230">
        <v>10000</v>
      </c>
      <c r="E83" s="229">
        <v>0</v>
      </c>
      <c r="F83" s="231" t="s">
        <v>972</v>
      </c>
      <c r="G83" s="231" t="s">
        <v>933</v>
      </c>
      <c r="H83" s="232" t="s">
        <v>934</v>
      </c>
    </row>
    <row r="84" spans="2:8">
      <c r="B84" s="228" t="s">
        <v>1021</v>
      </c>
      <c r="C84" s="229">
        <v>0</v>
      </c>
      <c r="D84" s="230">
        <v>500</v>
      </c>
      <c r="E84" s="229">
        <v>0</v>
      </c>
      <c r="F84" s="231" t="s">
        <v>942</v>
      </c>
      <c r="G84" s="231" t="s">
        <v>943</v>
      </c>
      <c r="H84" s="232"/>
    </row>
    <row r="85" spans="2:8">
      <c r="B85" s="228" t="s">
        <v>1022</v>
      </c>
      <c r="C85" s="229">
        <v>0</v>
      </c>
      <c r="D85" s="230">
        <v>500</v>
      </c>
      <c r="E85" s="229">
        <v>0</v>
      </c>
      <c r="F85" s="231" t="s">
        <v>942</v>
      </c>
      <c r="G85" s="231" t="s">
        <v>943</v>
      </c>
      <c r="H85" s="232"/>
    </row>
    <row r="86" spans="2:8">
      <c r="B86" s="228" t="s">
        <v>1023</v>
      </c>
      <c r="C86" s="229">
        <v>0</v>
      </c>
      <c r="D86" s="230">
        <v>500</v>
      </c>
      <c r="E86" s="229">
        <v>0</v>
      </c>
      <c r="F86" s="231" t="s">
        <v>942</v>
      </c>
      <c r="G86" s="231" t="s">
        <v>943</v>
      </c>
      <c r="H86" s="232"/>
    </row>
    <row r="87" spans="2:8">
      <c r="B87" s="228" t="s">
        <v>1024</v>
      </c>
      <c r="C87" s="229">
        <v>0</v>
      </c>
      <c r="D87" s="230">
        <v>500</v>
      </c>
      <c r="E87" s="229">
        <v>0</v>
      </c>
      <c r="F87" s="231" t="s">
        <v>942</v>
      </c>
      <c r="G87" s="231" t="s">
        <v>943</v>
      </c>
      <c r="H87" s="232"/>
    </row>
    <row r="88" spans="2:8">
      <c r="B88" s="228" t="s">
        <v>1025</v>
      </c>
      <c r="C88" s="229">
        <v>0</v>
      </c>
      <c r="D88" s="230">
        <v>500</v>
      </c>
      <c r="E88" s="229">
        <v>0</v>
      </c>
      <c r="F88" s="231" t="s">
        <v>942</v>
      </c>
      <c r="G88" s="231" t="s">
        <v>943</v>
      </c>
      <c r="H88" s="232"/>
    </row>
    <row r="89" spans="2:8">
      <c r="B89" s="228" t="s">
        <v>1026</v>
      </c>
      <c r="C89" s="229">
        <v>0</v>
      </c>
      <c r="D89" s="230">
        <v>15000</v>
      </c>
      <c r="E89" s="229">
        <v>0</v>
      </c>
      <c r="F89" s="231"/>
      <c r="G89" s="231" t="s">
        <v>943</v>
      </c>
      <c r="H89" s="232"/>
    </row>
    <row r="90" spans="2:8">
      <c r="B90" s="228" t="s">
        <v>1027</v>
      </c>
      <c r="C90" s="229">
        <v>0</v>
      </c>
      <c r="D90" s="230">
        <v>15000</v>
      </c>
      <c r="E90" s="229">
        <v>0</v>
      </c>
      <c r="F90" s="231"/>
      <c r="G90" s="231" t="s">
        <v>943</v>
      </c>
      <c r="H90" s="232"/>
    </row>
    <row r="91" spans="2:8">
      <c r="B91" s="228" t="s">
        <v>1028</v>
      </c>
      <c r="C91" s="229">
        <v>0</v>
      </c>
      <c r="D91" s="230">
        <v>15000</v>
      </c>
      <c r="E91" s="229">
        <v>0</v>
      </c>
      <c r="F91" s="231"/>
      <c r="G91" s="231" t="s">
        <v>933</v>
      </c>
      <c r="H91" s="232" t="s">
        <v>976</v>
      </c>
    </row>
    <row r="92" spans="2:8">
      <c r="B92" s="234" t="s">
        <v>1029</v>
      </c>
      <c r="C92" s="231">
        <v>0</v>
      </c>
      <c r="D92" s="235">
        <v>15000</v>
      </c>
      <c r="E92" s="231">
        <v>0</v>
      </c>
      <c r="F92" s="231"/>
      <c r="G92" s="231" t="s">
        <v>931</v>
      </c>
      <c r="H92" s="232"/>
    </row>
    <row r="93" spans="2:8">
      <c r="B93" s="234" t="s">
        <v>1030</v>
      </c>
      <c r="C93" s="231">
        <v>0</v>
      </c>
      <c r="D93" s="235">
        <v>15000</v>
      </c>
      <c r="E93" s="231">
        <v>0</v>
      </c>
      <c r="F93" s="231" t="s">
        <v>972</v>
      </c>
      <c r="G93" s="231" t="s">
        <v>933</v>
      </c>
      <c r="H93" s="232" t="s">
        <v>976</v>
      </c>
    </row>
    <row r="94" spans="2:8">
      <c r="B94" s="234" t="s">
        <v>1031</v>
      </c>
      <c r="C94" s="231">
        <v>0</v>
      </c>
      <c r="D94" s="235">
        <v>15000</v>
      </c>
      <c r="E94" s="231">
        <v>0</v>
      </c>
      <c r="F94" s="231" t="s">
        <v>972</v>
      </c>
      <c r="G94" s="231" t="s">
        <v>933</v>
      </c>
      <c r="H94" s="232" t="s">
        <v>976</v>
      </c>
    </row>
    <row r="95" spans="2:8">
      <c r="B95" s="234" t="s">
        <v>1032</v>
      </c>
      <c r="C95" s="231">
        <v>0</v>
      </c>
      <c r="D95" s="235">
        <v>15000</v>
      </c>
      <c r="E95" s="231">
        <v>0</v>
      </c>
      <c r="F95" s="231"/>
      <c r="G95" s="231" t="s">
        <v>933</v>
      </c>
      <c r="H95" s="232" t="s">
        <v>934</v>
      </c>
    </row>
    <row r="96" spans="2:8">
      <c r="B96" s="228" t="s">
        <v>1033</v>
      </c>
      <c r="C96" s="229">
        <v>0</v>
      </c>
      <c r="D96" s="230">
        <v>15000</v>
      </c>
      <c r="E96" s="229">
        <v>0</v>
      </c>
      <c r="F96" s="231" t="s">
        <v>972</v>
      </c>
      <c r="G96" s="231" t="s">
        <v>931</v>
      </c>
      <c r="H96" s="232"/>
    </row>
    <row r="97" spans="2:9">
      <c r="B97" s="228" t="s">
        <v>1034</v>
      </c>
      <c r="C97" s="229">
        <v>0</v>
      </c>
      <c r="D97" s="230">
        <v>25000</v>
      </c>
      <c r="E97" s="229">
        <v>0</v>
      </c>
      <c r="F97" s="231"/>
      <c r="G97" s="231" t="s">
        <v>931</v>
      </c>
      <c r="H97" s="232"/>
    </row>
    <row r="98" spans="2:9">
      <c r="B98" s="228" t="s">
        <v>1035</v>
      </c>
      <c r="C98" s="229">
        <v>0</v>
      </c>
      <c r="D98" s="230">
        <v>30000</v>
      </c>
      <c r="E98" s="229">
        <v>0</v>
      </c>
      <c r="F98" s="231" t="s">
        <v>972</v>
      </c>
      <c r="G98" s="231" t="s">
        <v>931</v>
      </c>
      <c r="H98" s="232"/>
    </row>
    <row r="99" spans="2:9">
      <c r="B99" s="228" t="s">
        <v>1036</v>
      </c>
      <c r="C99" s="229">
        <v>0</v>
      </c>
      <c r="D99" s="230">
        <v>30000</v>
      </c>
      <c r="E99" s="229">
        <v>0</v>
      </c>
      <c r="F99" s="231" t="s">
        <v>972</v>
      </c>
      <c r="G99" s="231" t="s">
        <v>931</v>
      </c>
      <c r="H99" s="232"/>
    </row>
    <row r="100" spans="2:9" ht="15.75" customHeight="1">
      <c r="B100" s="234" t="s">
        <v>1037</v>
      </c>
      <c r="C100" s="231">
        <v>0</v>
      </c>
      <c r="D100" s="235">
        <v>30000</v>
      </c>
      <c r="E100" s="231">
        <v>0</v>
      </c>
      <c r="F100" s="231"/>
      <c r="G100" s="231" t="s">
        <v>931</v>
      </c>
      <c r="H100" s="232" t="s">
        <v>1038</v>
      </c>
    </row>
    <row r="101" spans="2:9">
      <c r="B101" s="234" t="s">
        <v>1039</v>
      </c>
      <c r="C101" s="229">
        <v>0</v>
      </c>
      <c r="D101" s="230">
        <v>25000</v>
      </c>
      <c r="E101" s="229">
        <v>0</v>
      </c>
      <c r="F101" s="231"/>
      <c r="G101" s="231" t="s">
        <v>931</v>
      </c>
      <c r="H101" s="232" t="s">
        <v>1040</v>
      </c>
    </row>
    <row r="102" spans="2:9">
      <c r="B102" s="234" t="s">
        <v>1041</v>
      </c>
      <c r="C102" s="229">
        <v>0</v>
      </c>
      <c r="D102" s="230">
        <v>30000</v>
      </c>
      <c r="E102" s="229"/>
      <c r="F102" s="231"/>
      <c r="G102" s="231" t="s">
        <v>931</v>
      </c>
      <c r="H102" s="232" t="s">
        <v>1040</v>
      </c>
    </row>
    <row r="103" spans="2:9">
      <c r="B103" s="234" t="s">
        <v>1042</v>
      </c>
      <c r="C103" s="229">
        <v>0</v>
      </c>
      <c r="D103" s="230">
        <v>30000</v>
      </c>
      <c r="E103" s="229"/>
      <c r="F103" s="231"/>
      <c r="G103" s="231" t="s">
        <v>931</v>
      </c>
      <c r="H103" s="232" t="s">
        <v>1040</v>
      </c>
    </row>
    <row r="104" spans="2:9">
      <c r="B104" s="234" t="s">
        <v>1043</v>
      </c>
      <c r="C104" s="229">
        <v>0</v>
      </c>
      <c r="D104" s="230">
        <v>30000</v>
      </c>
      <c r="E104" s="232"/>
      <c r="F104" s="231"/>
      <c r="G104" s="231" t="s">
        <v>931</v>
      </c>
      <c r="H104" s="232" t="s">
        <v>1040</v>
      </c>
      <c r="I104" s="70">
        <f>82-7+6</f>
        <v>81</v>
      </c>
    </row>
    <row r="105" spans="2:9">
      <c r="B105" s="234" t="s">
        <v>1044</v>
      </c>
      <c r="C105" s="229">
        <v>0</v>
      </c>
      <c r="D105" s="230">
        <v>30000</v>
      </c>
      <c r="E105" s="232"/>
      <c r="F105" s="231"/>
      <c r="G105" s="231" t="s">
        <v>931</v>
      </c>
      <c r="H105" s="232" t="s">
        <v>1040</v>
      </c>
    </row>
    <row r="106" spans="2:9">
      <c r="B106" s="234" t="s">
        <v>1045</v>
      </c>
      <c r="C106" s="229">
        <v>0</v>
      </c>
      <c r="D106" s="230">
        <v>48000</v>
      </c>
      <c r="E106" s="232"/>
      <c r="F106" s="231"/>
      <c r="G106" s="231" t="s">
        <v>931</v>
      </c>
      <c r="H106" s="232" t="s">
        <v>1040</v>
      </c>
    </row>
    <row r="107" spans="2:9">
      <c r="B107" s="234" t="s">
        <v>1046</v>
      </c>
      <c r="C107" s="229">
        <v>0</v>
      </c>
      <c r="D107" s="230">
        <v>52000</v>
      </c>
      <c r="E107" s="232"/>
      <c r="F107" s="231"/>
      <c r="G107" s="233" t="s">
        <v>1047</v>
      </c>
      <c r="H107" s="232"/>
    </row>
    <row r="108" spans="2:9">
      <c r="B108" s="234" t="s">
        <v>1048</v>
      </c>
      <c r="C108" s="229">
        <v>0</v>
      </c>
      <c r="D108" s="230">
        <v>25000</v>
      </c>
      <c r="E108" s="232"/>
      <c r="F108" s="231"/>
      <c r="G108" s="233" t="s">
        <v>1047</v>
      </c>
      <c r="H108" s="232"/>
    </row>
    <row r="109" spans="2:9">
      <c r="B109" s="234" t="s">
        <v>1049</v>
      </c>
      <c r="C109" s="229">
        <v>0</v>
      </c>
      <c r="D109" s="230">
        <v>35000</v>
      </c>
      <c r="E109" s="232"/>
      <c r="F109" s="231"/>
      <c r="G109" s="231" t="s">
        <v>931</v>
      </c>
      <c r="H109" s="232" t="s">
        <v>1040</v>
      </c>
    </row>
    <row r="110" spans="2:9">
      <c r="B110" s="234" t="s">
        <v>1050</v>
      </c>
      <c r="C110" s="229">
        <v>0</v>
      </c>
      <c r="D110" s="230">
        <v>25000</v>
      </c>
      <c r="E110" s="232"/>
      <c r="F110" s="231"/>
      <c r="G110" s="233" t="s">
        <v>1051</v>
      </c>
      <c r="H110" s="232"/>
    </row>
    <row r="111" spans="2:9">
      <c r="B111" s="234" t="s">
        <v>1052</v>
      </c>
      <c r="C111" s="229">
        <v>0</v>
      </c>
      <c r="D111" s="230">
        <v>40000</v>
      </c>
      <c r="E111" s="232"/>
      <c r="F111" s="231"/>
      <c r="G111" s="233" t="s">
        <v>1053</v>
      </c>
      <c r="H111" s="232"/>
    </row>
    <row r="112" spans="2:9">
      <c r="B112" s="234" t="s">
        <v>1054</v>
      </c>
      <c r="C112" s="229">
        <v>0</v>
      </c>
      <c r="D112" s="230">
        <v>37000</v>
      </c>
      <c r="E112" s="232"/>
      <c r="F112" s="231"/>
      <c r="G112" s="233" t="s">
        <v>1051</v>
      </c>
      <c r="H112" s="232"/>
    </row>
    <row r="113" spans="2:8">
      <c r="B113" s="234" t="s">
        <v>1055</v>
      </c>
      <c r="C113" s="229">
        <v>0</v>
      </c>
      <c r="D113" s="230">
        <v>25000</v>
      </c>
      <c r="E113" s="232"/>
      <c r="F113" s="231"/>
      <c r="G113" s="233" t="s">
        <v>1051</v>
      </c>
      <c r="H113" s="232"/>
    </row>
    <row r="114" spans="2:8" ht="15.75" customHeight="1">
      <c r="B114" s="234" t="s">
        <v>1056</v>
      </c>
      <c r="C114" s="229">
        <v>0</v>
      </c>
      <c r="D114" s="230">
        <v>25000</v>
      </c>
      <c r="E114" s="232"/>
      <c r="F114" s="231"/>
      <c r="G114" s="233" t="s">
        <v>1051</v>
      </c>
      <c r="H114" s="232"/>
    </row>
    <row r="115" spans="2:8" ht="15.75" customHeight="1">
      <c r="B115" s="234" t="s">
        <v>1057</v>
      </c>
      <c r="C115" s="229">
        <v>0</v>
      </c>
      <c r="D115" s="230">
        <v>25000</v>
      </c>
      <c r="E115" s="232"/>
      <c r="F115" s="231"/>
      <c r="G115" s="233" t="s">
        <v>1051</v>
      </c>
      <c r="H115" s="232"/>
    </row>
    <row r="116" spans="2:8" ht="15.75" customHeight="1">
      <c r="B116" s="234" t="s">
        <v>1058</v>
      </c>
      <c r="C116" s="229">
        <v>0</v>
      </c>
      <c r="D116" s="230">
        <v>25000</v>
      </c>
      <c r="E116" s="232"/>
      <c r="F116" s="231"/>
      <c r="G116" s="233" t="s">
        <v>1053</v>
      </c>
      <c r="H116" s="232"/>
    </row>
    <row r="117" spans="2:8">
      <c r="B117" s="234" t="s">
        <v>1059</v>
      </c>
      <c r="C117" s="229">
        <v>0</v>
      </c>
      <c r="D117" s="230">
        <v>25000</v>
      </c>
      <c r="E117" s="232"/>
      <c r="F117" s="231"/>
      <c r="G117" s="233" t="s">
        <v>1051</v>
      </c>
      <c r="H117" s="232"/>
    </row>
    <row r="118" spans="2:8">
      <c r="B118" s="234" t="s">
        <v>1060</v>
      </c>
      <c r="C118" s="229">
        <v>0</v>
      </c>
      <c r="D118" s="230">
        <v>15000</v>
      </c>
      <c r="E118" s="232"/>
      <c r="F118" s="231" t="s">
        <v>972</v>
      </c>
      <c r="G118" s="233" t="s">
        <v>1051</v>
      </c>
      <c r="H118" s="232"/>
    </row>
    <row r="119" spans="2:8">
      <c r="B119" s="234" t="s">
        <v>1061</v>
      </c>
      <c r="C119" s="229">
        <v>0</v>
      </c>
      <c r="D119" s="230">
        <v>50000</v>
      </c>
      <c r="E119" s="232"/>
      <c r="F119" s="231"/>
      <c r="G119" s="233" t="s">
        <v>1053</v>
      </c>
      <c r="H119" s="232"/>
    </row>
    <row r="120" spans="2:8">
      <c r="B120" s="234" t="s">
        <v>1062</v>
      </c>
      <c r="C120" s="229">
        <v>0</v>
      </c>
      <c r="D120" s="230">
        <v>54000</v>
      </c>
      <c r="E120" s="232"/>
      <c r="F120" s="231"/>
      <c r="G120" s="233" t="s">
        <v>1063</v>
      </c>
      <c r="H120" s="232"/>
    </row>
    <row r="121" spans="2:8">
      <c r="B121" s="234" t="s">
        <v>1064</v>
      </c>
      <c r="C121" s="229">
        <v>0</v>
      </c>
      <c r="D121" s="230">
        <v>25000</v>
      </c>
      <c r="E121" s="232"/>
      <c r="F121" s="231"/>
      <c r="G121" s="233" t="s">
        <v>1047</v>
      </c>
      <c r="H121" s="232"/>
    </row>
    <row r="122" spans="2:8">
      <c r="B122" s="234" t="s">
        <v>1065</v>
      </c>
      <c r="C122" s="229">
        <v>0</v>
      </c>
      <c r="D122" s="230">
        <v>25000</v>
      </c>
      <c r="E122" s="232"/>
      <c r="F122" s="231"/>
      <c r="G122" s="233" t="s">
        <v>1047</v>
      </c>
      <c r="H122" s="232"/>
    </row>
    <row r="123" spans="2:8">
      <c r="B123" s="234" t="s">
        <v>1066</v>
      </c>
      <c r="C123" s="229">
        <v>0</v>
      </c>
      <c r="D123" s="230">
        <v>44000</v>
      </c>
      <c r="E123" s="229"/>
      <c r="F123" s="231"/>
      <c r="G123" s="233" t="s">
        <v>1047</v>
      </c>
      <c r="H123" s="232"/>
    </row>
    <row r="124" spans="2:8">
      <c r="B124" s="234" t="s">
        <v>1067</v>
      </c>
      <c r="C124" s="229"/>
      <c r="D124" s="230"/>
      <c r="E124" s="229"/>
      <c r="F124" s="231"/>
      <c r="G124" s="233" t="s">
        <v>1047</v>
      </c>
      <c r="H124" s="232"/>
    </row>
    <row r="125" spans="2:8">
      <c r="B125" s="234" t="s">
        <v>1068</v>
      </c>
      <c r="C125" s="229"/>
      <c r="D125" s="230"/>
      <c r="E125" s="229"/>
      <c r="F125" s="231"/>
      <c r="G125" s="233" t="s">
        <v>1069</v>
      </c>
      <c r="H125" s="232"/>
    </row>
  </sheetData>
  <autoFilter ref="B4:H125"/>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tabSelected="1" topLeftCell="A28" workbookViewId="0">
      <selection activeCell="C2" sqref="C2"/>
    </sheetView>
  </sheetViews>
  <sheetFormatPr defaultColWidth="10.8203125" defaultRowHeight="14.35"/>
  <cols>
    <col min="1" max="1" width="3.29296875" customWidth="1"/>
    <col min="2" max="2" width="28.41015625" customWidth="1"/>
    <col min="3" max="3" width="10.1171875" customWidth="1"/>
    <col min="9" max="9" width="66.41015625" customWidth="1"/>
  </cols>
  <sheetData>
    <row r="2" spans="2:9" ht="14.7" thickBot="1">
      <c r="B2" t="s">
        <v>1072</v>
      </c>
      <c r="C2" t="s">
        <v>1366</v>
      </c>
      <c r="H2" t="s">
        <v>1360</v>
      </c>
      <c r="I2" s="143" t="s">
        <v>1361</v>
      </c>
    </row>
    <row r="3" spans="2:9" ht="15.35">
      <c r="B3" s="159" t="s">
        <v>1073</v>
      </c>
      <c r="C3" s="160"/>
      <c r="D3" s="160"/>
      <c r="E3" s="160"/>
      <c r="F3" s="160"/>
      <c r="G3" s="161"/>
      <c r="H3" s="161"/>
      <c r="I3" s="162"/>
    </row>
    <row r="4" spans="2:9" ht="24">
      <c r="B4" s="163" t="s">
        <v>1074</v>
      </c>
      <c r="C4" s="236" t="s">
        <v>1075</v>
      </c>
      <c r="D4" s="236" t="s">
        <v>1076</v>
      </c>
      <c r="E4" s="236" t="s">
        <v>1077</v>
      </c>
      <c r="F4" s="236" t="s">
        <v>1078</v>
      </c>
      <c r="G4" s="236" t="s">
        <v>1079</v>
      </c>
      <c r="H4" s="175" t="s">
        <v>1080</v>
      </c>
      <c r="I4" s="164" t="s">
        <v>1081</v>
      </c>
    </row>
    <row r="5" spans="2:9" ht="14.7" thickBot="1">
      <c r="B5" s="169" t="s">
        <v>1082</v>
      </c>
      <c r="C5" s="237"/>
      <c r="D5" s="237"/>
      <c r="E5" s="237"/>
      <c r="F5" s="237"/>
      <c r="G5" s="237"/>
      <c r="H5" s="176"/>
      <c r="I5" s="174"/>
    </row>
    <row r="6" spans="2:9">
      <c r="B6" s="165" t="s">
        <v>1083</v>
      </c>
      <c r="C6" s="238">
        <v>1</v>
      </c>
      <c r="D6" s="238">
        <v>2</v>
      </c>
      <c r="E6" s="238">
        <v>2</v>
      </c>
      <c r="F6" s="238"/>
      <c r="G6" s="239" t="s">
        <v>1084</v>
      </c>
      <c r="H6" s="178" t="s">
        <v>1085</v>
      </c>
      <c r="I6" s="166" t="s">
        <v>1086</v>
      </c>
    </row>
    <row r="7" spans="2:9">
      <c r="B7" s="165" t="s">
        <v>1087</v>
      </c>
      <c r="C7" s="240">
        <f>D6+1</f>
        <v>3</v>
      </c>
      <c r="D7" s="240">
        <f>C7+E7-1</f>
        <v>6</v>
      </c>
      <c r="E7" s="238">
        <v>4</v>
      </c>
      <c r="F7" s="238">
        <v>0</v>
      </c>
      <c r="G7" s="239" t="s">
        <v>1088</v>
      </c>
      <c r="H7" s="178" t="s">
        <v>1085</v>
      </c>
      <c r="I7" s="167" t="s">
        <v>1089</v>
      </c>
    </row>
    <row r="8" spans="2:9">
      <c r="B8" s="168" t="s">
        <v>1090</v>
      </c>
      <c r="C8" s="240">
        <f>D7+1</f>
        <v>7</v>
      </c>
      <c r="D8" s="240">
        <f>C8+E8-1</f>
        <v>9</v>
      </c>
      <c r="E8" s="240">
        <v>3</v>
      </c>
      <c r="F8" s="240">
        <v>0</v>
      </c>
      <c r="G8" s="239" t="s">
        <v>1088</v>
      </c>
      <c r="H8" s="178" t="s">
        <v>1085</v>
      </c>
      <c r="I8" s="167" t="s">
        <v>1091</v>
      </c>
    </row>
    <row r="9" spans="2:9">
      <c r="B9" s="168" t="s">
        <v>1092</v>
      </c>
      <c r="C9" s="240">
        <f t="shared" ref="C9:C21" si="0">D8+1</f>
        <v>10</v>
      </c>
      <c r="D9" s="240">
        <f t="shared" ref="D9:D21" si="1">C9+E9-1</f>
        <v>13</v>
      </c>
      <c r="E9" s="240">
        <v>4</v>
      </c>
      <c r="F9" s="240"/>
      <c r="G9" s="239" t="s">
        <v>1084</v>
      </c>
      <c r="H9" s="178" t="s">
        <v>1085</v>
      </c>
      <c r="I9" s="167" t="s">
        <v>1093</v>
      </c>
    </row>
    <row r="10" spans="2:9">
      <c r="B10" s="168" t="s">
        <v>1094</v>
      </c>
      <c r="C10" s="240">
        <f t="shared" si="0"/>
        <v>14</v>
      </c>
      <c r="D10" s="240">
        <f t="shared" si="1"/>
        <v>35</v>
      </c>
      <c r="E10" s="240">
        <v>22</v>
      </c>
      <c r="F10" s="240"/>
      <c r="G10" s="239" t="s">
        <v>1084</v>
      </c>
      <c r="H10" s="178" t="s">
        <v>1085</v>
      </c>
      <c r="I10" s="167" t="s">
        <v>1364</v>
      </c>
    </row>
    <row r="11" spans="2:9">
      <c r="B11" s="168" t="s">
        <v>1095</v>
      </c>
      <c r="C11" s="240">
        <f>D10+1</f>
        <v>36</v>
      </c>
      <c r="D11" s="240">
        <f t="shared" si="1"/>
        <v>75</v>
      </c>
      <c r="E11" s="240">
        <v>40</v>
      </c>
      <c r="F11" s="240"/>
      <c r="G11" s="239" t="s">
        <v>1084</v>
      </c>
      <c r="H11" s="178" t="s">
        <v>1085</v>
      </c>
      <c r="I11" s="167" t="s">
        <v>1096</v>
      </c>
    </row>
    <row r="12" spans="2:9">
      <c r="B12" s="168" t="s">
        <v>1097</v>
      </c>
      <c r="C12" s="240">
        <f t="shared" si="0"/>
        <v>76</v>
      </c>
      <c r="D12" s="240">
        <f t="shared" si="1"/>
        <v>115</v>
      </c>
      <c r="E12" s="240">
        <v>40</v>
      </c>
      <c r="F12" s="240"/>
      <c r="G12" s="239" t="s">
        <v>1084</v>
      </c>
      <c r="H12" s="178" t="s">
        <v>1085</v>
      </c>
      <c r="I12" s="167" t="s">
        <v>1098</v>
      </c>
    </row>
    <row r="13" spans="2:9">
      <c r="B13" s="168" t="s">
        <v>1099</v>
      </c>
      <c r="C13" s="240">
        <f t="shared" si="0"/>
        <v>116</v>
      </c>
      <c r="D13" s="240">
        <f t="shared" si="1"/>
        <v>123</v>
      </c>
      <c r="E13" s="240">
        <v>8</v>
      </c>
      <c r="F13" s="238">
        <v>0</v>
      </c>
      <c r="G13" s="239" t="s">
        <v>1088</v>
      </c>
      <c r="H13" s="178" t="s">
        <v>1085</v>
      </c>
      <c r="I13" s="167" t="s">
        <v>1100</v>
      </c>
    </row>
    <row r="14" spans="2:9">
      <c r="B14" s="168" t="s">
        <v>1101</v>
      </c>
      <c r="C14" s="240">
        <f t="shared" si="0"/>
        <v>124</v>
      </c>
      <c r="D14" s="240">
        <f t="shared" si="1"/>
        <v>129</v>
      </c>
      <c r="E14" s="240">
        <v>6</v>
      </c>
      <c r="F14" s="238">
        <v>0</v>
      </c>
      <c r="G14" s="239" t="s">
        <v>1088</v>
      </c>
      <c r="H14" s="178" t="s">
        <v>1085</v>
      </c>
      <c r="I14" s="167" t="s">
        <v>1102</v>
      </c>
    </row>
    <row r="15" spans="2:9">
      <c r="B15" s="165" t="s">
        <v>1103</v>
      </c>
      <c r="C15" s="240">
        <f t="shared" si="0"/>
        <v>130</v>
      </c>
      <c r="D15" s="240">
        <f t="shared" si="1"/>
        <v>137</v>
      </c>
      <c r="E15" s="240">
        <v>8</v>
      </c>
      <c r="F15" s="238">
        <v>0</v>
      </c>
      <c r="G15" s="239" t="s">
        <v>1088</v>
      </c>
      <c r="H15" s="178" t="s">
        <v>1071</v>
      </c>
      <c r="I15" s="167" t="s">
        <v>1100</v>
      </c>
    </row>
    <row r="16" spans="2:9">
      <c r="B16" s="165" t="s">
        <v>1104</v>
      </c>
      <c r="C16" s="240">
        <f t="shared" si="0"/>
        <v>138</v>
      </c>
      <c r="D16" s="240">
        <f t="shared" si="1"/>
        <v>143</v>
      </c>
      <c r="E16" s="240">
        <v>6</v>
      </c>
      <c r="F16" s="238">
        <v>0</v>
      </c>
      <c r="G16" s="239" t="s">
        <v>1088</v>
      </c>
      <c r="H16" s="178" t="s">
        <v>1071</v>
      </c>
      <c r="I16" s="167" t="s">
        <v>1102</v>
      </c>
    </row>
    <row r="17" spans="2:9">
      <c r="B17" s="165" t="s">
        <v>1105</v>
      </c>
      <c r="C17" s="240">
        <f t="shared" si="0"/>
        <v>144</v>
      </c>
      <c r="D17" s="240">
        <f t="shared" si="1"/>
        <v>148</v>
      </c>
      <c r="E17" s="238">
        <v>5</v>
      </c>
      <c r="F17" s="238"/>
      <c r="G17" s="239" t="s">
        <v>1084</v>
      </c>
      <c r="H17" s="178" t="s">
        <v>1071</v>
      </c>
      <c r="I17" s="167" t="s">
        <v>1106</v>
      </c>
    </row>
    <row r="18" spans="2:9">
      <c r="B18" s="165" t="s">
        <v>1107</v>
      </c>
      <c r="C18" s="240">
        <f t="shared" si="0"/>
        <v>149</v>
      </c>
      <c r="D18" s="240">
        <f t="shared" si="1"/>
        <v>248</v>
      </c>
      <c r="E18" s="238">
        <v>100</v>
      </c>
      <c r="F18" s="238"/>
      <c r="G18" s="239" t="s">
        <v>1084</v>
      </c>
      <c r="H18" s="178" t="s">
        <v>1071</v>
      </c>
      <c r="I18" s="167" t="s">
        <v>1108</v>
      </c>
    </row>
    <row r="19" spans="2:9">
      <c r="B19" s="165" t="s">
        <v>1109</v>
      </c>
      <c r="C19" s="240">
        <f t="shared" si="0"/>
        <v>249</v>
      </c>
      <c r="D19" s="240">
        <f t="shared" si="1"/>
        <v>288</v>
      </c>
      <c r="E19" s="238">
        <v>40</v>
      </c>
      <c r="F19" s="238"/>
      <c r="G19" s="239" t="s">
        <v>1084</v>
      </c>
      <c r="H19" s="178" t="s">
        <v>1071</v>
      </c>
      <c r="I19" s="167" t="s">
        <v>1110</v>
      </c>
    </row>
    <row r="20" spans="2:9">
      <c r="B20" s="165" t="s">
        <v>1111</v>
      </c>
      <c r="C20" s="240">
        <f t="shared" si="0"/>
        <v>289</v>
      </c>
      <c r="D20" s="240">
        <f t="shared" si="1"/>
        <v>352</v>
      </c>
      <c r="E20" s="238">
        <v>64</v>
      </c>
      <c r="F20" s="238"/>
      <c r="G20" s="239" t="s">
        <v>1084</v>
      </c>
      <c r="H20" s="178" t="s">
        <v>1071</v>
      </c>
      <c r="I20" s="167" t="s">
        <v>1112</v>
      </c>
    </row>
    <row r="21" spans="2:9">
      <c r="B21" s="165" t="s">
        <v>1113</v>
      </c>
      <c r="C21" s="240">
        <f t="shared" si="0"/>
        <v>353</v>
      </c>
      <c r="D21" s="240">
        <f t="shared" si="1"/>
        <v>400</v>
      </c>
      <c r="E21" s="238">
        <v>48</v>
      </c>
      <c r="F21" s="238"/>
      <c r="G21" s="239" t="s">
        <v>1084</v>
      </c>
      <c r="H21" s="178" t="s">
        <v>1085</v>
      </c>
      <c r="I21" s="167" t="s">
        <v>1114</v>
      </c>
    </row>
    <row r="22" spans="2:9" ht="14.7" thickBot="1">
      <c r="B22" s="169" t="s">
        <v>1115</v>
      </c>
      <c r="C22" s="240"/>
      <c r="D22" s="240"/>
      <c r="E22" s="238"/>
      <c r="F22" s="238"/>
      <c r="G22" s="239"/>
      <c r="H22" s="178"/>
      <c r="I22" s="167"/>
    </row>
    <row r="23" spans="2:9">
      <c r="B23" s="173" t="s">
        <v>1367</v>
      </c>
      <c r="C23" s="240">
        <f>D21+1</f>
        <v>401</v>
      </c>
      <c r="D23" s="240">
        <f>C23+E23-1</f>
        <v>401</v>
      </c>
      <c r="E23" s="238">
        <v>1</v>
      </c>
      <c r="F23" s="238"/>
      <c r="G23" s="239" t="s">
        <v>1084</v>
      </c>
      <c r="H23" s="178" t="s">
        <v>1085</v>
      </c>
      <c r="I23" s="167" t="s">
        <v>1368</v>
      </c>
    </row>
    <row r="24" spans="2:9">
      <c r="B24" s="173" t="s">
        <v>1369</v>
      </c>
      <c r="C24" s="240">
        <f>D23+1</f>
        <v>402</v>
      </c>
      <c r="D24" s="240">
        <f>C24+E24-1</f>
        <v>421</v>
      </c>
      <c r="E24" s="238">
        <v>20</v>
      </c>
      <c r="F24" s="238"/>
      <c r="G24" s="239" t="s">
        <v>1084</v>
      </c>
      <c r="H24" s="178" t="s">
        <v>1085</v>
      </c>
      <c r="I24" s="167" t="s">
        <v>1370</v>
      </c>
    </row>
    <row r="25" spans="2:9">
      <c r="B25" s="173" t="s">
        <v>1371</v>
      </c>
      <c r="C25" s="240">
        <f>D24+1</f>
        <v>422</v>
      </c>
      <c r="D25" s="240">
        <f t="shared" ref="D25" si="2">C25+E25-1</f>
        <v>425</v>
      </c>
      <c r="E25" s="240">
        <v>4</v>
      </c>
      <c r="F25" s="238"/>
      <c r="G25" s="239" t="s">
        <v>1084</v>
      </c>
      <c r="H25" s="178" t="s">
        <v>1071</v>
      </c>
      <c r="I25" s="247" t="s">
        <v>1372</v>
      </c>
    </row>
    <row r="26" spans="2:9">
      <c r="B26" s="173" t="s">
        <v>1373</v>
      </c>
      <c r="C26" s="240">
        <f>D25+1</f>
        <v>426</v>
      </c>
      <c r="D26" s="240">
        <f t="shared" ref="D26" si="3">C26+E26-1</f>
        <v>427</v>
      </c>
      <c r="E26" s="240">
        <v>2</v>
      </c>
      <c r="F26" s="240"/>
      <c r="G26" s="239" t="s">
        <v>1084</v>
      </c>
      <c r="H26" s="179" t="s">
        <v>1085</v>
      </c>
      <c r="I26" s="247" t="s">
        <v>1374</v>
      </c>
    </row>
    <row r="27" spans="2:9" ht="14.7" thickBot="1">
      <c r="B27" s="169" t="s">
        <v>1116</v>
      </c>
      <c r="C27" s="240">
        <f>D26+1</f>
        <v>428</v>
      </c>
      <c r="D27" s="180">
        <f t="shared" ref="D27" si="4">C27+E27-1</f>
        <v>2048</v>
      </c>
      <c r="E27" s="171">
        <v>1621</v>
      </c>
      <c r="F27" s="171"/>
      <c r="G27" s="172"/>
      <c r="H27" s="177"/>
      <c r="I27" s="158"/>
    </row>
    <row r="28" spans="2:9">
      <c r="I28" s="143"/>
    </row>
    <row r="29" spans="2:9" ht="14.7" thickBot="1">
      <c r="B29" t="s">
        <v>1117</v>
      </c>
      <c r="C29" t="s">
        <v>1365</v>
      </c>
      <c r="I29" s="143"/>
    </row>
    <row r="30" spans="2:9" ht="15.35">
      <c r="B30" s="159" t="s">
        <v>1121</v>
      </c>
      <c r="C30" s="160"/>
      <c r="D30" s="160"/>
      <c r="E30" s="160"/>
      <c r="F30" s="160"/>
      <c r="G30" s="161"/>
      <c r="H30" s="161"/>
      <c r="I30" s="162"/>
    </row>
    <row r="31" spans="2:9" ht="24">
      <c r="B31" s="163" t="s">
        <v>1074</v>
      </c>
      <c r="C31" s="236" t="s">
        <v>1075</v>
      </c>
      <c r="D31" s="236" t="s">
        <v>1076</v>
      </c>
      <c r="E31" s="236" t="s">
        <v>1077</v>
      </c>
      <c r="F31" s="236" t="s">
        <v>1078</v>
      </c>
      <c r="G31" s="236" t="s">
        <v>1079</v>
      </c>
      <c r="H31" s="175" t="s">
        <v>1080</v>
      </c>
      <c r="I31" s="164"/>
    </row>
    <row r="32" spans="2:9" ht="14.7" thickBot="1">
      <c r="B32" s="169" t="s">
        <v>1082</v>
      </c>
      <c r="C32" s="237"/>
      <c r="D32" s="237"/>
      <c r="E32" s="237"/>
      <c r="F32" s="237"/>
      <c r="G32" s="237"/>
      <c r="H32" s="176"/>
      <c r="I32" s="174"/>
    </row>
    <row r="33" spans="2:9">
      <c r="B33" s="165" t="s">
        <v>1083</v>
      </c>
      <c r="C33" s="238">
        <v>1</v>
      </c>
      <c r="D33" s="238">
        <v>2</v>
      </c>
      <c r="E33" s="238">
        <v>2</v>
      </c>
      <c r="F33" s="238"/>
      <c r="G33" s="239" t="s">
        <v>1084</v>
      </c>
      <c r="H33" s="178" t="s">
        <v>1085</v>
      </c>
      <c r="I33" s="166" t="s">
        <v>1118</v>
      </c>
    </row>
    <row r="34" spans="2:9">
      <c r="B34" s="165" t="s">
        <v>1087</v>
      </c>
      <c r="C34" s="240">
        <f>D33+1</f>
        <v>3</v>
      </c>
      <c r="D34" s="240">
        <f>C34+E34-1</f>
        <v>6</v>
      </c>
      <c r="E34" s="238">
        <v>4</v>
      </c>
      <c r="F34" s="238">
        <v>0</v>
      </c>
      <c r="G34" s="239" t="s">
        <v>1088</v>
      </c>
      <c r="H34" s="178" t="s">
        <v>1085</v>
      </c>
      <c r="I34" s="167" t="s">
        <v>1089</v>
      </c>
    </row>
    <row r="35" spans="2:9">
      <c r="B35" s="168" t="s">
        <v>1090</v>
      </c>
      <c r="C35" s="240">
        <f>D34+1</f>
        <v>7</v>
      </c>
      <c r="D35" s="240">
        <f>C35+E35-1</f>
        <v>9</v>
      </c>
      <c r="E35" s="240">
        <v>3</v>
      </c>
      <c r="F35" s="240">
        <v>0</v>
      </c>
      <c r="G35" s="239" t="s">
        <v>1088</v>
      </c>
      <c r="H35" s="178" t="s">
        <v>1085</v>
      </c>
      <c r="I35" s="167" t="s">
        <v>1091</v>
      </c>
    </row>
    <row r="36" spans="2:9">
      <c r="B36" s="168" t="s">
        <v>1092</v>
      </c>
      <c r="C36" s="240">
        <f>D35+1</f>
        <v>10</v>
      </c>
      <c r="D36" s="240">
        <f t="shared" ref="D36:D48" si="5">C36+E36-1</f>
        <v>13</v>
      </c>
      <c r="E36" s="240">
        <v>4</v>
      </c>
      <c r="F36" s="240"/>
      <c r="G36" s="239" t="s">
        <v>1084</v>
      </c>
      <c r="H36" s="178" t="s">
        <v>1085</v>
      </c>
      <c r="I36" s="167" t="s">
        <v>1093</v>
      </c>
    </row>
    <row r="37" spans="2:9">
      <c r="B37" s="168" t="s">
        <v>1094</v>
      </c>
      <c r="C37" s="240">
        <f>D36+1</f>
        <v>14</v>
      </c>
      <c r="D37" s="240">
        <f t="shared" si="5"/>
        <v>35</v>
      </c>
      <c r="E37" s="240">
        <v>22</v>
      </c>
      <c r="F37" s="240"/>
      <c r="G37" s="239" t="s">
        <v>1084</v>
      </c>
      <c r="H37" s="178" t="s">
        <v>1085</v>
      </c>
      <c r="I37" s="167" t="s">
        <v>1362</v>
      </c>
    </row>
    <row r="38" spans="2:9">
      <c r="B38" s="168" t="s">
        <v>1095</v>
      </c>
      <c r="C38" s="240">
        <f>D37+1</f>
        <v>36</v>
      </c>
      <c r="D38" s="240">
        <f t="shared" si="5"/>
        <v>75</v>
      </c>
      <c r="E38" s="240">
        <v>40</v>
      </c>
      <c r="F38" s="240"/>
      <c r="G38" s="239" t="s">
        <v>1084</v>
      </c>
      <c r="H38" s="178" t="s">
        <v>1085</v>
      </c>
      <c r="I38" s="167" t="s">
        <v>1096</v>
      </c>
    </row>
    <row r="39" spans="2:9">
      <c r="B39" s="168" t="s">
        <v>1097</v>
      </c>
      <c r="C39" s="240">
        <f t="shared" ref="C39:C48" si="6">D38+1</f>
        <v>76</v>
      </c>
      <c r="D39" s="240">
        <f t="shared" si="5"/>
        <v>115</v>
      </c>
      <c r="E39" s="240">
        <v>40</v>
      </c>
      <c r="F39" s="240"/>
      <c r="G39" s="239" t="s">
        <v>1084</v>
      </c>
      <c r="H39" s="178" t="s">
        <v>1085</v>
      </c>
      <c r="I39" s="167" t="s">
        <v>1098</v>
      </c>
    </row>
    <row r="40" spans="2:9">
      <c r="B40" s="168" t="s">
        <v>1099</v>
      </c>
      <c r="C40" s="240">
        <f t="shared" si="6"/>
        <v>116</v>
      </c>
      <c r="D40" s="240">
        <f t="shared" si="5"/>
        <v>123</v>
      </c>
      <c r="E40" s="240">
        <v>8</v>
      </c>
      <c r="F40" s="238">
        <v>0</v>
      </c>
      <c r="G40" s="239" t="s">
        <v>1088</v>
      </c>
      <c r="H40" s="178" t="s">
        <v>1085</v>
      </c>
      <c r="I40" s="167" t="s">
        <v>1100</v>
      </c>
    </row>
    <row r="41" spans="2:9">
      <c r="B41" s="168" t="s">
        <v>1101</v>
      </c>
      <c r="C41" s="240">
        <f t="shared" si="6"/>
        <v>124</v>
      </c>
      <c r="D41" s="240">
        <f t="shared" si="5"/>
        <v>129</v>
      </c>
      <c r="E41" s="240">
        <v>6</v>
      </c>
      <c r="F41" s="238">
        <v>0</v>
      </c>
      <c r="G41" s="239" t="s">
        <v>1088</v>
      </c>
      <c r="H41" s="178" t="s">
        <v>1085</v>
      </c>
      <c r="I41" s="167" t="s">
        <v>1102</v>
      </c>
    </row>
    <row r="42" spans="2:9">
      <c r="B42" s="165" t="s">
        <v>1103</v>
      </c>
      <c r="C42" s="240">
        <f t="shared" si="6"/>
        <v>130</v>
      </c>
      <c r="D42" s="240">
        <f t="shared" si="5"/>
        <v>137</v>
      </c>
      <c r="E42" s="240">
        <v>8</v>
      </c>
      <c r="F42" s="238">
        <v>0</v>
      </c>
      <c r="G42" s="239" t="s">
        <v>1088</v>
      </c>
      <c r="H42" s="178" t="s">
        <v>1085</v>
      </c>
      <c r="I42" s="167" t="s">
        <v>1100</v>
      </c>
    </row>
    <row r="43" spans="2:9">
      <c r="B43" s="165" t="s">
        <v>1104</v>
      </c>
      <c r="C43" s="240">
        <f t="shared" si="6"/>
        <v>138</v>
      </c>
      <c r="D43" s="240">
        <f t="shared" si="5"/>
        <v>143</v>
      </c>
      <c r="E43" s="240">
        <v>6</v>
      </c>
      <c r="F43" s="238">
        <v>0</v>
      </c>
      <c r="G43" s="239" t="s">
        <v>1088</v>
      </c>
      <c r="H43" s="178" t="s">
        <v>1085</v>
      </c>
      <c r="I43" s="167" t="s">
        <v>1102</v>
      </c>
    </row>
    <row r="44" spans="2:9">
      <c r="B44" s="241" t="s">
        <v>1105</v>
      </c>
      <c r="C44" s="242">
        <f t="shared" si="6"/>
        <v>144</v>
      </c>
      <c r="D44" s="242">
        <f t="shared" si="5"/>
        <v>148</v>
      </c>
      <c r="E44" s="243">
        <v>5</v>
      </c>
      <c r="F44" s="243"/>
      <c r="G44" s="244" t="s">
        <v>1084</v>
      </c>
      <c r="H44" s="245" t="s">
        <v>1085</v>
      </c>
      <c r="I44" s="246" t="s">
        <v>1363</v>
      </c>
    </row>
    <row r="45" spans="2:9">
      <c r="B45" s="165" t="s">
        <v>1107</v>
      </c>
      <c r="C45" s="240">
        <f t="shared" si="6"/>
        <v>149</v>
      </c>
      <c r="D45" s="240">
        <f t="shared" si="5"/>
        <v>248</v>
      </c>
      <c r="E45" s="238">
        <v>100</v>
      </c>
      <c r="F45" s="238"/>
      <c r="G45" s="239" t="s">
        <v>1084</v>
      </c>
      <c r="H45" s="178" t="s">
        <v>1085</v>
      </c>
      <c r="I45" s="167" t="s">
        <v>1108</v>
      </c>
    </row>
    <row r="46" spans="2:9">
      <c r="B46" s="165" t="s">
        <v>1109</v>
      </c>
      <c r="C46" s="240">
        <f t="shared" si="6"/>
        <v>249</v>
      </c>
      <c r="D46" s="240">
        <f t="shared" si="5"/>
        <v>288</v>
      </c>
      <c r="E46" s="238">
        <v>40</v>
      </c>
      <c r="F46" s="238"/>
      <c r="G46" s="239" t="s">
        <v>1084</v>
      </c>
      <c r="H46" s="178" t="s">
        <v>1119</v>
      </c>
      <c r="I46" s="167" t="s">
        <v>1110</v>
      </c>
    </row>
    <row r="47" spans="2:9">
      <c r="B47" s="165" t="s">
        <v>1111</v>
      </c>
      <c r="C47" s="240">
        <f t="shared" si="6"/>
        <v>289</v>
      </c>
      <c r="D47" s="240">
        <f t="shared" si="5"/>
        <v>352</v>
      </c>
      <c r="E47" s="238">
        <v>64</v>
      </c>
      <c r="F47" s="238"/>
      <c r="G47" s="239" t="s">
        <v>1084</v>
      </c>
      <c r="H47" s="178" t="s">
        <v>1119</v>
      </c>
      <c r="I47" s="167" t="s">
        <v>1112</v>
      </c>
    </row>
    <row r="48" spans="2:9">
      <c r="B48" s="165" t="s">
        <v>1113</v>
      </c>
      <c r="C48" s="240">
        <f t="shared" si="6"/>
        <v>353</v>
      </c>
      <c r="D48" s="240">
        <f t="shared" si="5"/>
        <v>400</v>
      </c>
      <c r="E48" s="238">
        <v>48</v>
      </c>
      <c r="F48" s="238"/>
      <c r="G48" s="239" t="s">
        <v>1084</v>
      </c>
      <c r="H48" s="178" t="s">
        <v>1085</v>
      </c>
      <c r="I48" s="167" t="s">
        <v>1114</v>
      </c>
    </row>
    <row r="49" spans="2:9" ht="14.7" thickBot="1">
      <c r="B49" s="169" t="s">
        <v>1115</v>
      </c>
      <c r="C49" s="240"/>
      <c r="D49" s="240"/>
      <c r="E49" s="238"/>
      <c r="F49" s="238"/>
      <c r="G49" s="239"/>
      <c r="H49" s="178"/>
      <c r="I49" s="167"/>
    </row>
    <row r="50" spans="2:9">
      <c r="B50" s="173" t="s">
        <v>1369</v>
      </c>
      <c r="C50" s="240">
        <f>D48+1</f>
        <v>401</v>
      </c>
      <c r="D50" s="240">
        <f t="shared" ref="D50:D53" si="7">C50+E50-1</f>
        <v>420</v>
      </c>
      <c r="E50" s="238">
        <v>20</v>
      </c>
      <c r="F50" s="238"/>
      <c r="G50" s="239" t="s">
        <v>1084</v>
      </c>
      <c r="H50" s="178"/>
      <c r="I50" s="167" t="s">
        <v>1370</v>
      </c>
    </row>
    <row r="51" spans="2:9" ht="14.7" thickBot="1">
      <c r="B51" s="173" t="s">
        <v>1375</v>
      </c>
      <c r="C51" s="170">
        <f t="shared" ref="C51:C52" si="8">D50+1</f>
        <v>421</v>
      </c>
      <c r="D51" s="240">
        <f t="shared" si="7"/>
        <v>440</v>
      </c>
      <c r="E51" s="238">
        <v>20</v>
      </c>
      <c r="F51" s="238"/>
      <c r="G51" s="239" t="s">
        <v>1084</v>
      </c>
      <c r="H51" s="178"/>
      <c r="I51" s="167" t="s">
        <v>1376</v>
      </c>
    </row>
    <row r="52" spans="2:9" ht="14.7" thickBot="1">
      <c r="B52" s="173" t="s">
        <v>1377</v>
      </c>
      <c r="C52" s="170">
        <f t="shared" si="8"/>
        <v>441</v>
      </c>
      <c r="D52" s="240">
        <f t="shared" ref="D52" si="9">C52+E52-1</f>
        <v>441</v>
      </c>
      <c r="E52" s="238">
        <v>1</v>
      </c>
      <c r="F52" s="238"/>
      <c r="G52" s="239" t="s">
        <v>1084</v>
      </c>
      <c r="H52" s="178"/>
      <c r="I52" s="167" t="s">
        <v>1378</v>
      </c>
    </row>
    <row r="53" spans="2:9" ht="14.7" thickBot="1">
      <c r="B53" s="169" t="s">
        <v>1116</v>
      </c>
      <c r="C53" s="240">
        <f>D52+1</f>
        <v>442</v>
      </c>
      <c r="D53" s="180">
        <f t="shared" si="7"/>
        <v>2048</v>
      </c>
      <c r="E53" s="171">
        <v>1607</v>
      </c>
      <c r="F53" s="171"/>
      <c r="G53" s="172"/>
      <c r="H53" s="177"/>
      <c r="I53" s="158" t="s">
        <v>1120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J73"/>
  <sheetViews>
    <sheetView zoomScale="80" zoomScaleNormal="80" workbookViewId="0">
      <selection activeCell="A19" sqref="A19:A23"/>
    </sheetView>
  </sheetViews>
  <sheetFormatPr defaultColWidth="11.41015625" defaultRowHeight="11.7"/>
  <cols>
    <col min="1" max="1" width="4.41015625" style="128" customWidth="1"/>
    <col min="2" max="2" width="18.41015625" style="133" customWidth="1"/>
    <col min="3" max="3" width="70.41015625" style="128" customWidth="1"/>
    <col min="4" max="4" width="9.87890625" style="128" bestFit="1" customWidth="1"/>
    <col min="5" max="5" width="31.87890625" style="128" customWidth="1"/>
    <col min="6" max="16384" width="11.41015625" style="128"/>
  </cols>
  <sheetData>
    <row r="1" spans="2:5">
      <c r="D1" s="128" t="s">
        <v>1122</v>
      </c>
    </row>
    <row r="2" spans="2:5" ht="18" customHeight="1">
      <c r="B2" s="255" t="s">
        <v>1123</v>
      </c>
      <c r="C2" s="130" t="s">
        <v>1124</v>
      </c>
      <c r="E2" s="134" t="s">
        <v>1125</v>
      </c>
    </row>
    <row r="3" spans="2:5" ht="18" customHeight="1">
      <c r="B3" s="255"/>
      <c r="C3" s="130" t="s">
        <v>1126</v>
      </c>
      <c r="E3" s="135" t="s">
        <v>1127</v>
      </c>
    </row>
    <row r="4" spans="2:5" ht="29.25" customHeight="1">
      <c r="B4" s="182" t="s">
        <v>1128</v>
      </c>
      <c r="C4" s="142" t="s">
        <v>1129</v>
      </c>
      <c r="E4" s="136" t="s">
        <v>1130</v>
      </c>
    </row>
    <row r="5" spans="2:5" ht="18" customHeight="1">
      <c r="B5" s="256" t="s">
        <v>1131</v>
      </c>
      <c r="C5" s="129" t="s">
        <v>1132</v>
      </c>
      <c r="D5" s="139"/>
      <c r="E5" s="137" t="s">
        <v>1133</v>
      </c>
    </row>
    <row r="6" spans="2:5" ht="18" customHeight="1">
      <c r="B6" s="257"/>
      <c r="C6" s="131" t="s">
        <v>1134</v>
      </c>
      <c r="D6" s="139"/>
      <c r="E6" s="138" t="s">
        <v>1135</v>
      </c>
    </row>
    <row r="7" spans="2:5" ht="18" customHeight="1">
      <c r="B7" s="258"/>
      <c r="C7" s="129" t="s">
        <v>1136</v>
      </c>
    </row>
    <row r="8" spans="2:5" ht="18" customHeight="1">
      <c r="B8" s="256" t="s">
        <v>1137</v>
      </c>
      <c r="C8" s="129" t="s">
        <v>1138</v>
      </c>
    </row>
    <row r="9" spans="2:5" ht="18" customHeight="1">
      <c r="B9" s="258"/>
      <c r="C9" s="129" t="s">
        <v>1139</v>
      </c>
    </row>
    <row r="10" spans="2:5" ht="18" customHeight="1">
      <c r="B10" s="255" t="s">
        <v>1140</v>
      </c>
      <c r="C10" s="130" t="s">
        <v>1141</v>
      </c>
      <c r="D10" s="140"/>
    </row>
    <row r="11" spans="2:5" ht="18" customHeight="1">
      <c r="B11" s="255"/>
      <c r="C11" s="130" t="s">
        <v>1142</v>
      </c>
      <c r="D11" s="140"/>
    </row>
    <row r="12" spans="2:5" ht="18" customHeight="1">
      <c r="B12" s="255"/>
      <c r="C12" s="130" t="s">
        <v>1143</v>
      </c>
      <c r="D12" s="128" t="s">
        <v>1144</v>
      </c>
    </row>
    <row r="13" spans="2:5" ht="18" customHeight="1">
      <c r="B13" s="255"/>
      <c r="C13" s="130" t="s">
        <v>1145</v>
      </c>
      <c r="D13" s="128" t="s">
        <v>1144</v>
      </c>
    </row>
    <row r="14" spans="2:5" ht="18" customHeight="1">
      <c r="B14" s="255"/>
      <c r="C14" s="130" t="s">
        <v>1146</v>
      </c>
      <c r="D14" s="128" t="s">
        <v>1144</v>
      </c>
    </row>
    <row r="15" spans="2:5" ht="18" customHeight="1">
      <c r="B15" s="256" t="s">
        <v>1147</v>
      </c>
      <c r="C15" s="129" t="s">
        <v>1148</v>
      </c>
    </row>
    <row r="16" spans="2:5" ht="18" customHeight="1">
      <c r="B16" s="257"/>
      <c r="C16" s="129" t="s">
        <v>1149</v>
      </c>
    </row>
    <row r="17" spans="2:10" ht="18" customHeight="1">
      <c r="B17" s="257"/>
      <c r="C17" s="129" t="s">
        <v>1150</v>
      </c>
    </row>
    <row r="18" spans="2:10" ht="18" customHeight="1">
      <c r="B18" s="257"/>
      <c r="C18" s="129" t="s">
        <v>1151</v>
      </c>
      <c r="D18" s="128" t="s">
        <v>1152</v>
      </c>
    </row>
    <row r="19" spans="2:10" ht="18" customHeight="1">
      <c r="B19" s="258"/>
      <c r="C19" s="132" t="s">
        <v>1153</v>
      </c>
    </row>
    <row r="20" spans="2:10" ht="30.75" customHeight="1">
      <c r="B20" s="255" t="s">
        <v>1154</v>
      </c>
      <c r="C20" s="129" t="s">
        <v>1155</v>
      </c>
    </row>
    <row r="21" spans="2:10" ht="18" customHeight="1">
      <c r="B21" s="255"/>
      <c r="C21" s="132" t="s">
        <v>1156</v>
      </c>
      <c r="D21" s="128" t="s">
        <v>1157</v>
      </c>
    </row>
    <row r="22" spans="2:10" ht="18" customHeight="1">
      <c r="B22" s="255" t="s">
        <v>1158</v>
      </c>
      <c r="C22" s="129" t="s">
        <v>1159</v>
      </c>
    </row>
    <row r="23" spans="2:10" ht="18" customHeight="1">
      <c r="B23" s="255"/>
      <c r="C23" s="129" t="s">
        <v>1160</v>
      </c>
      <c r="D23" s="128" t="s">
        <v>1161</v>
      </c>
      <c r="J23" s="140" t="s">
        <v>1162</v>
      </c>
    </row>
    <row r="24" spans="2:10" ht="18" customHeight="1">
      <c r="B24" s="255"/>
      <c r="C24" s="142" t="s">
        <v>1163</v>
      </c>
      <c r="D24" s="140"/>
      <c r="E24" s="128" t="s">
        <v>1164</v>
      </c>
    </row>
    <row r="25" spans="2:10" ht="18" customHeight="1">
      <c r="B25" s="255"/>
      <c r="C25" s="130" t="s">
        <v>1165</v>
      </c>
      <c r="D25" s="140" t="s">
        <v>1162</v>
      </c>
    </row>
    <row r="26" spans="2:10" ht="18" customHeight="1">
      <c r="B26" s="255"/>
      <c r="C26" s="131" t="s">
        <v>1166</v>
      </c>
      <c r="D26" s="128" t="s">
        <v>1167</v>
      </c>
    </row>
    <row r="27" spans="2:10" ht="18" customHeight="1">
      <c r="B27" s="255"/>
      <c r="C27" s="129" t="s">
        <v>1168</v>
      </c>
      <c r="D27" s="140" t="s">
        <v>1162</v>
      </c>
    </row>
    <row r="28" spans="2:10" ht="18" customHeight="1">
      <c r="B28" s="255" t="s">
        <v>1169</v>
      </c>
      <c r="C28" s="129" t="s">
        <v>946</v>
      </c>
      <c r="D28" s="140" t="s">
        <v>1162</v>
      </c>
    </row>
    <row r="29" spans="2:10" ht="18" customHeight="1">
      <c r="B29" s="255"/>
      <c r="C29" s="129" t="s">
        <v>1170</v>
      </c>
    </row>
    <row r="30" spans="2:10" ht="27" customHeight="1">
      <c r="B30" s="182" t="s">
        <v>1171</v>
      </c>
      <c r="C30" s="129" t="s">
        <v>1172</v>
      </c>
      <c r="D30" s="128" t="s">
        <v>1173</v>
      </c>
    </row>
    <row r="31" spans="2:10" ht="18" customHeight="1">
      <c r="B31" s="255" t="s">
        <v>1174</v>
      </c>
      <c r="C31" s="129" t="s">
        <v>1175</v>
      </c>
    </row>
    <row r="32" spans="2:10" ht="18" customHeight="1">
      <c r="B32" s="255"/>
      <c r="C32" s="129" t="s">
        <v>1176</v>
      </c>
      <c r="D32" s="140" t="s">
        <v>1177</v>
      </c>
    </row>
    <row r="33" spans="2:4" ht="18" customHeight="1">
      <c r="B33" s="255"/>
      <c r="C33" s="131" t="s">
        <v>1178</v>
      </c>
      <c r="D33" s="139" t="s">
        <v>1179</v>
      </c>
    </row>
    <row r="34" spans="2:4" ht="18" customHeight="1">
      <c r="B34" s="255"/>
      <c r="C34" s="130" t="s">
        <v>1180</v>
      </c>
      <c r="D34" s="140"/>
    </row>
    <row r="35" spans="2:4" ht="18" customHeight="1">
      <c r="B35" s="255" t="s">
        <v>1181</v>
      </c>
      <c r="C35" s="129" t="s">
        <v>1182</v>
      </c>
    </row>
    <row r="36" spans="2:4" ht="18" customHeight="1">
      <c r="B36" s="255"/>
      <c r="C36" s="129" t="s">
        <v>1183</v>
      </c>
    </row>
    <row r="37" spans="2:4" ht="18" customHeight="1">
      <c r="B37" s="255"/>
      <c r="C37" s="129" t="s">
        <v>1184</v>
      </c>
    </row>
    <row r="38" spans="2:4" ht="18" customHeight="1">
      <c r="B38" s="255"/>
      <c r="C38" s="131" t="s">
        <v>1185</v>
      </c>
      <c r="D38" s="139"/>
    </row>
    <row r="39" spans="2:4" ht="28.5" customHeight="1">
      <c r="B39" s="255" t="s">
        <v>1186</v>
      </c>
      <c r="C39" s="130" t="s">
        <v>1187</v>
      </c>
      <c r="D39" s="139"/>
    </row>
    <row r="40" spans="2:4" ht="18" customHeight="1">
      <c r="B40" s="255"/>
      <c r="C40" s="130" t="s">
        <v>1188</v>
      </c>
      <c r="D40" s="139"/>
    </row>
    <row r="41" spans="2:4" ht="18" customHeight="1">
      <c r="B41" s="256" t="s">
        <v>1189</v>
      </c>
      <c r="C41" s="129" t="s">
        <v>1190</v>
      </c>
      <c r="D41" s="141"/>
    </row>
    <row r="42" spans="2:4" ht="18" customHeight="1">
      <c r="B42" s="257"/>
      <c r="C42" s="132" t="s">
        <v>1191</v>
      </c>
      <c r="D42" s="141"/>
    </row>
    <row r="43" spans="2:4" ht="18" customHeight="1">
      <c r="B43" s="257"/>
      <c r="C43" s="129" t="s">
        <v>1192</v>
      </c>
      <c r="D43" s="141"/>
    </row>
    <row r="44" spans="2:4" ht="18" customHeight="1">
      <c r="B44" s="257"/>
      <c r="C44" s="130" t="s">
        <v>1193</v>
      </c>
    </row>
    <row r="45" spans="2:4" ht="18" customHeight="1">
      <c r="B45" s="258"/>
      <c r="C45" s="130" t="s">
        <v>1194</v>
      </c>
    </row>
    <row r="46" spans="2:4" ht="18" customHeight="1">
      <c r="B46" s="255" t="s">
        <v>1195</v>
      </c>
      <c r="C46" s="129" t="s">
        <v>1196</v>
      </c>
    </row>
    <row r="47" spans="2:4" ht="18" customHeight="1">
      <c r="B47" s="255"/>
      <c r="C47" s="129" t="s">
        <v>1197</v>
      </c>
    </row>
    <row r="48" spans="2:4" ht="18" customHeight="1">
      <c r="B48" s="182" t="s">
        <v>1198</v>
      </c>
      <c r="C48" s="129" t="s">
        <v>1199</v>
      </c>
    </row>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sheetData>
  <mergeCells count="13">
    <mergeCell ref="B2:B3"/>
    <mergeCell ref="B46:B47"/>
    <mergeCell ref="B5:B7"/>
    <mergeCell ref="B22:B27"/>
    <mergeCell ref="B20:B21"/>
    <mergeCell ref="B10:B14"/>
    <mergeCell ref="B8:B9"/>
    <mergeCell ref="B15:B19"/>
    <mergeCell ref="B41:B45"/>
    <mergeCell ref="B28:B29"/>
    <mergeCell ref="B31:B34"/>
    <mergeCell ref="B35:B38"/>
    <mergeCell ref="B39:B40"/>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34E360D541A2F429D7993D97CFFA75D" ma:contentTypeVersion="0" ma:contentTypeDescription="Crear nuevo documento." ma:contentTypeScope="" ma:versionID="a8f9af496a2a925075685192ddbbb501">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DE45A5-8BA8-4A82-A2C1-3A338085F258}">
  <ds:schemaRefs>
    <ds:schemaRef ds:uri="http://www.w3.org/XML/1998/namespace"/>
    <ds:schemaRef ds:uri="http://schemas.microsoft.com/office/2006/documentManagement/types"/>
    <ds:schemaRef ds:uri="http://purl.org/dc/terms/"/>
    <ds:schemaRef ds:uri="http://purl.org/dc/dcmitype/"/>
    <ds:schemaRef ds:uri="http://schemas.microsoft.com/office/infopath/2007/PartnerControls"/>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7BBF7F53-1B42-4C30-9400-8B4A327DBD82}">
  <ds:schemaRefs>
    <ds:schemaRef ds:uri="http://schemas.microsoft.com/sharepoint/v3/contenttype/forms"/>
  </ds:schemaRefs>
</ds:datastoreItem>
</file>

<file path=customXml/itemProps3.xml><?xml version="1.0" encoding="utf-8"?>
<ds:datastoreItem xmlns:ds="http://schemas.openxmlformats.org/officeDocument/2006/customXml" ds:itemID="{AAEC3634-28F8-4F59-9ADB-B21303CEB0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GAP</vt:lpstr>
      <vt:lpstr>Ini + Rfp</vt:lpstr>
      <vt:lpstr>Consolidado</vt:lpstr>
      <vt:lpstr>RFP -EB</vt:lpstr>
      <vt:lpstr>Bench</vt:lpstr>
      <vt:lpstr>Func.Infocorp</vt:lpstr>
      <vt:lpstr>FUNCIONALIDADES BVI</vt:lpstr>
      <vt:lpstr>Activacion TC</vt:lpstr>
      <vt:lpstr>MVP Colombia</vt:lpstr>
      <vt:lpstr>MVP Ajustado Canales</vt:lpstr>
      <vt:lpstr>BancaNet Actual</vt:lpstr>
      <vt:lpstr>Preguntas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Rodriguez Galindo Adriana Carolina</dc:creator>
  <cp:lastModifiedBy>Manuel Jiménez</cp:lastModifiedBy>
  <dcterms:created xsi:type="dcterms:W3CDTF">2014-08-11T13:59:48Z</dcterms:created>
  <dcterms:modified xsi:type="dcterms:W3CDTF">2019-08-12T14:54:52Z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0x010100334E360D541A2F429D7993D97CFFA75D</vt:lpwstr>
  </property>
</Properties>
</file>