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D:\excel project\hospital\New folder\"/>
    </mc:Choice>
  </mc:AlternateContent>
  <xr:revisionPtr revIDLastSave="0" documentId="13_ncr:1_{D813BE9E-4842-4E70-965D-E30922C64B00}" xr6:coauthVersionLast="36" xr6:coauthVersionMax="36" xr10:uidLastSave="{00000000-0000-0000-0000-000000000000}"/>
  <bookViews>
    <workbookView xWindow="0" yWindow="0" windowWidth="20490" windowHeight="8940" activeTab="2" xr2:uid="{BE1CEBAA-CB0E-49F6-82A5-02275EF41CF0}"/>
  </bookViews>
  <sheets>
    <sheet name="Pivot Report" sheetId="1" r:id="rId1"/>
    <sheet name="Sheet8" sheetId="10" r:id="rId2"/>
    <sheet name="Dashboard" sheetId="2" r:id="rId3"/>
    <sheet name="Daily ER. No. of Paitent " sheetId="3" r:id="rId4"/>
    <sheet name="Avg. wait time daily trend" sheetId="4" r:id="rId5"/>
    <sheet name="daily trends of satisfaction sc" sheetId="9" r:id="rId6"/>
  </sheets>
  <definedNames>
    <definedName name="Slicer_Date__Month">#N/A</definedName>
    <definedName name="Slicer_Date__Year">#N/A</definedName>
  </definedNames>
  <calcPr calcId="191029"/>
  <pivotCaches>
    <pivotCache cacheId="15" r:id="rId7"/>
    <pivotCache cacheId="18" r:id="rId8"/>
    <pivotCache cacheId="21" r:id="rId9"/>
    <pivotCache cacheId="24" r:id="rId10"/>
    <pivotCache cacheId="27" r:id="rId11"/>
    <pivotCache cacheId="30" r:id="rId12"/>
    <pivotCache cacheId="33" r:id="rId13"/>
    <pivotCache cacheId="36" r:id="rId14"/>
    <pivotCache cacheId="39" r:id="rId15"/>
    <pivotCache cacheId="42" r:id="rId16"/>
    <pivotCache cacheId="45" r:id="rId17"/>
    <pivotCache cacheId="48"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d1d3116-8812-4ca7-8cce-7349b2b489d8" name="Hospital Emergency Room Data" connection="Query - Hospital Emergency Room Data"/>
          <x15:modelTable id="calendar_tabel_48ddbfa1-cb73-4fd8-be87-8304f1571358" name="calendar_tabel" connection="Query - calendar_tabel"/>
        </x15:modelTables>
        <x15:modelRelationships>
          <x15:modelRelationship fromTable="Hospital Emergency Room Data" fromColumn="Patient Admission Date" toTable="calendar_tabel" toColumn="Date"/>
        </x15:modelRelationships>
        <x15:extLst>
          <ext xmlns:x16="http://schemas.microsoft.com/office/spreadsheetml/2014/11/main" uri="{9835A34E-60A6-4A7C-AAB8-D5F71C897F49}">
            <x16:modelTimeGroupings>
              <x16:modelTimeGrouping tableName="calendar_tabel"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A44" i="1" l="1"/>
  <c r="A45" i="1"/>
  <c r="C44" i="1"/>
  <c r="C45" i="1"/>
  <c r="B44" i="1"/>
  <c r="B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F7C94A-323A-4499-B057-3DF239E00CA1}" name="Query - calendar_tabel" description="Connection to the 'calendar_tabel' query in the workbook." type="100" refreshedVersion="6" minRefreshableVersion="5">
    <extLst>
      <ext xmlns:x15="http://schemas.microsoft.com/office/spreadsheetml/2010/11/main" uri="{DE250136-89BD-433C-8126-D09CA5730AF9}">
        <x15:connection id="3b0c1adc-fdf2-4f27-b5ea-2277a61ccc3e"/>
      </ext>
    </extLst>
  </connection>
  <connection id="2" xr16:uid="{FEDC56D8-6428-43B3-85E9-1959CC27BCD5}"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11183e50-7d58-4684-b1f2-d89861685580"/>
      </ext>
    </extLst>
  </connection>
  <connection id="3" xr16:uid="{0A857CAA-F946-49AA-9F5E-B5F1852AAFA8}"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<sst xmlns="http://schemas.openxmlformats.org/spreadsheetml/2006/main" count="157" uniqueCount="77">
  <si>
    <t>Distinct Count of Patient Id</t>
  </si>
  <si>
    <t>No. Of Paitent</t>
  </si>
  <si>
    <t>Average of Patient Waittime</t>
  </si>
  <si>
    <t>Average of Patient Satisfaction Score</t>
  </si>
  <si>
    <t>Row Labels</t>
  </si>
  <si>
    <t>Grand Total</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</si>
  <si>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</si>
  <si>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</si>
  <si>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</si>
  <si>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</si>
  <si>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</si>
  <si>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</si>
  <si>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</si>
  <si>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</si>
  <si>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</si>
  <si>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</si>
  <si>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</si>
  <si>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</si>
  <si>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</si>
  <si>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</si>
  <si>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</si>
  <si>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</si>
  <si>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</si>
  <si>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</si>
  <si>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</si>
  <si>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</si>
  <si>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</si>
  <si>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</si>
  <si>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</si>
  <si>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</si>
  <si>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</si>
  <si>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</si>
  <si>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</si>
  <si>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</si>
  <si>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</si>
  <si>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</si>
  <si>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Daily Trends of No. OF Paitent</t>
  </si>
  <si>
    <t xml:space="preserve"> </t>
  </si>
  <si>
    <t>Daily Trends of Avegrage Wait Time</t>
  </si>
  <si>
    <t>Daily Trends of Satisfaction Score</t>
  </si>
  <si>
    <t>Count of Patient Attend Status</t>
  </si>
  <si>
    <t>Count of Patient Admission Flag</t>
  </si>
  <si>
    <t>Admitted</t>
  </si>
  <si>
    <t>Not Admitted</t>
  </si>
  <si>
    <t>Count of Patient Admission Flag2</t>
  </si>
  <si>
    <t xml:space="preserve">Admission Status  </t>
  </si>
  <si>
    <t xml:space="preserve">Chart </t>
  </si>
  <si>
    <t xml:space="preserve">No.of Paitent </t>
  </si>
  <si>
    <t>% Status</t>
  </si>
  <si>
    <t>0-0.9</t>
  </si>
  <si>
    <t>10-19</t>
  </si>
  <si>
    <t>20-29</t>
  </si>
  <si>
    <t>30-39</t>
  </si>
  <si>
    <t>40-49</t>
  </si>
  <si>
    <t>50-59</t>
  </si>
  <si>
    <t>60-69</t>
  </si>
  <si>
    <t>70-79</t>
  </si>
  <si>
    <t>Count of AGE Group</t>
  </si>
  <si>
    <t>Age Group wise Analysis</t>
  </si>
  <si>
    <t>Delay</t>
  </si>
  <si>
    <t>Ontime</t>
  </si>
  <si>
    <t>Attended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</si>
  <si>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</si>
  <si>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</si>
  <si>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</si>
  <si>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</si>
  <si>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</si>
  <si>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</si>
  <si>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</si>
  <si>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</si>
  <si>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</si>
  <si>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</si>
  <si>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</si>
  <si>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</si>
  <si>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</si>
  <si>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Department Referral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</si>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</sst>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rgb="FFC00000"/>
      <name val="Calibri"/>
      <family val="2"/>
      <scheme val="minor"/>
    </font>
    <font>
      <sz val="11"/>
      <color rgb="FFFF0000"/>
      <name val="Calibri"/>
      <family val="2"/>
      <scheme val="minor"/>
    </font>
    <font>
      <b/>
      <sz val="12"/>
      <color theme="1"/>
      <name val="Calibri"/>
      <family val="2"/>
      <scheme val="minor"/>
    </font>
  </fonts>
  <fills count="7">
    <fill>
      <patternFill patternType="none"/>
    </fill>
    <fill>
      <patternFill patternType="gray125"/>
    </fill>
    <fill>
      <patternFill patternType="solid">
        <fgColor theme="7"/>
        <bgColor indexed="64"/>
      </patternFill>
    </fill>
    <fill>
      <patternFill patternType="solid">
        <fgColor theme="1"/>
        <bgColor indexed="64"/>
      </patternFill>
    </fill>
    <fill>
      <patternFill patternType="solid">
        <fgColor rgb="FFFFFF00"/>
        <bgColor indexed="64"/>
      </patternFill>
    </fill>
    <fill>
      <patternFill patternType="solid">
        <fgColor theme="1" tint="0.249977111117893"/>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NumberFormat="1"/>
    <xf numFmtId="0" fontId="1" fillId="2" borderId="0" xfId="0" applyFont="1" applyFill="1"/>
    <xf numFmtId="2" fontId="0" fillId="0" borderId="0" xfId="0" applyNumberFormat="1"/>
    <xf numFmtId="0" fontId="0" fillId="3" borderId="0" xfId="0" applyFill="1"/>
    <xf numFmtId="0" fontId="0" fillId="0" borderId="0" xfId="0" pivotButton="1"/>
    <xf numFmtId="0" fontId="0" fillId="0" borderId="0" xfId="0" applyAlignment="1">
      <alignment horizontal="left"/>
    </xf>
    <xf numFmtId="0" fontId="2" fillId="4" borderId="0" xfId="0" applyFont="1" applyFill="1"/>
    <xf numFmtId="1" fontId="0" fillId="0" borderId="0" xfId="0" applyNumberFormat="1"/>
    <xf numFmtId="10" fontId="0" fillId="0" borderId="0" xfId="0" applyNumberFormat="1"/>
    <xf numFmtId="0" fontId="0" fillId="0" borderId="0" xfId="0" applyFill="1"/>
    <xf numFmtId="0" fontId="0" fillId="0" borderId="0" xfId="0" applyAlignment="1">
      <alignment horizontal="center"/>
    </xf>
    <xf numFmtId="1" fontId="0" fillId="0" borderId="0" xfId="0" applyNumberFormat="1" applyAlignment="1">
      <alignment horizontal="center"/>
    </xf>
    <xf numFmtId="10" fontId="0" fillId="0" borderId="0" xfId="0" applyNumberFormat="1" applyAlignment="1">
      <alignment horizontal="center"/>
    </xf>
    <xf numFmtId="0" fontId="3" fillId="5" borderId="0" xfId="0" applyFont="1" applyFill="1" applyAlignment="1">
      <alignment horizontal="center"/>
    </xf>
    <xf numFmtId="0" fontId="1" fillId="6" borderId="0" xfId="0" applyFont="1" applyFill="1"/>
  </cellXfs>
  <cellStyles count="1">
    <cellStyle name="Normal" xfId="0" builtinId="0"/>
  </cellStyles>
  <dxfs count="62">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font>
        <b/>
        <color theme="1"/>
      </font>
      <border>
        <bottom style="thin">
          <color theme="6"/>
        </bottom>
        <vertical/>
        <horizontal/>
      </border>
    </dxf>
    <dxf>
      <font>
        <b val="0"/>
        <i/>
        <sz val="9"/>
        <color theme="1"/>
      </font>
      <fill>
        <patternFill>
          <bgColor theme="0" tint="-0.14996795556505021"/>
        </patternFill>
      </fill>
      <border>
        <left style="thin">
          <color theme="6"/>
        </left>
        <right style="thin">
          <color theme="6"/>
        </right>
        <top style="thin">
          <color theme="6"/>
        </top>
        <bottom style="thin">
          <color theme="6"/>
        </bottom>
        <vertical/>
        <horizontal/>
      </border>
    </dxf>
  </dxfs>
  <tableStyles count="1" defaultTableStyle="TableStyleMedium2" defaultPivotStyle="PivotStyleLight16">
    <tableStyle name="my style" pivot="0" table="0" count="10" xr9:uid="{E4725525-02D4-442D-8580-B7C7136BDFC0}">
      <tableStyleElement type="wholeTable" dxfId="61"/>
      <tableStyleElement type="headerRow" dxfId="6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Report!PivotTable8</c:name>
    <c:fmtId val="0"/>
  </c:pivotSource>
  <c:chart>
    <c:autoTitleDeleted val="0"/>
    <c:pivotFmts>
      <c:pivotFmt>
        <c:idx val="0"/>
        <c:spPr>
          <a:solidFill>
            <a:schemeClr val="tx1"/>
          </a:solidFill>
          <a:ln>
            <a:noFill/>
          </a:ln>
          <a:effectLst/>
        </c:spPr>
        <c:marker>
          <c:symbol val="none"/>
        </c:marker>
      </c:pivotFmt>
      <c:pivotFmt>
        <c:idx val="1"/>
        <c:spPr>
          <a:solidFill>
            <a:schemeClr val="accent1"/>
          </a:solidFill>
          <a:ln>
            <a:noFill/>
          </a:ln>
          <a:effectLst/>
        </c:spPr>
        <c:marker>
          <c:symbol val="none"/>
        </c:marker>
      </c:pivotFmt>
      <c:pivotFmt>
        <c:idx val="2"/>
        <c:dLbl>
          <c:idx val="0"/>
          <c:tx>
            <c:rich>
              <a:bodyPr/>
              <a:lstStyle/>
              <a:p>
                <a:fld id="{283193DA-8FBB-4BEA-B27A-5097E4155B58}"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FB64C0C6-6E82-4C2E-869F-89F0E0B98E66}"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dLbl>
          <c:idx val="0"/>
          <c:tx>
            <c:rich>
              <a:bodyPr/>
              <a:lstStyle/>
              <a:p>
                <a:fld id="{7CC0CDFB-A4DF-49AA-9EDC-B78EAEEB4D26}"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dLbl>
          <c:idx val="0"/>
          <c:tx>
            <c:rich>
              <a:bodyPr/>
              <a:lstStyle/>
              <a:p>
                <a:fld id="{8EAE1CCD-2F33-4796-86BA-12C019388DB3}"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dLbl>
          <c:idx val="0"/>
          <c:tx>
            <c:rich>
              <a:bodyPr/>
              <a:lstStyle/>
              <a:p>
                <a:fld id="{693B8921-6893-4D2D-94CE-781DD8B0CBDF}"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dLbl>
          <c:idx val="0"/>
          <c:tx>
            <c:rich>
              <a:bodyPr/>
              <a:lstStyle/>
              <a:p>
                <a:fld id="{B8D6AC0A-B9F4-4E88-AC50-A99B07AA6D73}"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tx1"/>
          </a:solidFill>
          <a:ln>
            <a:noFill/>
          </a:ln>
          <a:effectLst/>
        </c:spPr>
      </c:pivotFmt>
      <c:pivotFmt>
        <c:idx val="9"/>
        <c:spPr>
          <a:solidFill>
            <a:schemeClr val="tx1"/>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s>
    <c:plotArea>
      <c:layout>
        <c:manualLayout>
          <c:layoutTarget val="inner"/>
          <c:xMode val="edge"/>
          <c:yMode val="edge"/>
          <c:x val="2.9237490365048819E-2"/>
          <c:y val="0.14260016494827507"/>
          <c:w val="0.24101188256108122"/>
          <c:h val="0.76189202198638406"/>
        </c:manualLayout>
      </c:layout>
      <c:barChart>
        <c:barDir val="bar"/>
        <c:grouping val="clustered"/>
        <c:varyColors val="0"/>
        <c:ser>
          <c:idx val="0"/>
          <c:order val="0"/>
          <c:tx>
            <c:strRef>
              <c:f>'Pivot Report'!$B$37</c:f>
              <c:strCache>
                <c:ptCount val="1"/>
                <c:pt idx="0">
                  <c:v>Count of Patient Admission Flag</c:v>
                </c:pt>
              </c:strCache>
            </c:strRef>
          </c:tx>
          <c:spPr>
            <a:solidFill>
              <a:schemeClr val="tx1"/>
            </a:solidFill>
            <a:ln>
              <a:noFill/>
            </a:ln>
            <a:effectLst/>
          </c:spPr>
          <c:invertIfNegative val="0"/>
          <c:dLbls>
            <c:delete val="1"/>
          </c:dLbls>
          <c:cat>
            <c:strRef>
              <c:f>'Pivot Report'!$A$38:$A$40</c:f>
              <c:strCache>
                <c:ptCount val="2"/>
                <c:pt idx="0">
                  <c:v>Admitted</c:v>
                </c:pt>
                <c:pt idx="1">
                  <c:v>Not Admitted</c:v>
                </c:pt>
              </c:strCache>
            </c:strRef>
          </c:cat>
          <c:val>
            <c:numRef>
              <c:f>'Pivot Report'!$B$38:$B$40</c:f>
              <c:numCache>
                <c:formatCode>0</c:formatCode>
                <c:ptCount val="2"/>
                <c:pt idx="0">
                  <c:v>237</c:v>
                </c:pt>
                <c:pt idx="1">
                  <c:v>242</c:v>
                </c:pt>
              </c:numCache>
            </c:numRef>
          </c:val>
          <c:extLst>
            <c:ext xmlns:c16="http://schemas.microsoft.com/office/drawing/2014/chart" uri="{C3380CC4-5D6E-409C-BE32-E72D297353CC}">
              <c16:uniqueId val="{0000000C-67E0-47CF-B302-C46C83BF6F91}"/>
            </c:ext>
          </c:extLst>
        </c:ser>
        <c:ser>
          <c:idx val="1"/>
          <c:order val="1"/>
          <c:tx>
            <c:strRef>
              <c:f>'Pivot Report'!$C$37</c:f>
              <c:strCache>
                <c:ptCount val="1"/>
                <c:pt idx="0">
                  <c:v>Count of Patient Admission Flag2</c:v>
                </c:pt>
              </c:strCache>
            </c:strRef>
          </c:tx>
          <c:spPr>
            <a:solidFill>
              <a:schemeClr val="accent2"/>
            </a:solidFill>
            <a:ln>
              <a:noFill/>
            </a:ln>
            <a:effectLst/>
          </c:spPr>
          <c:invertIfNegative val="0"/>
          <c:dLbls>
            <c:delete val="1"/>
          </c:dLbls>
          <c:cat>
            <c:strRef>
              <c:f>'Pivot Report'!$A$38:$A$40</c:f>
              <c:strCache>
                <c:ptCount val="2"/>
                <c:pt idx="0">
                  <c:v>Admitted</c:v>
                </c:pt>
                <c:pt idx="1">
                  <c:v>Not Admitted</c:v>
                </c:pt>
              </c:strCache>
            </c:strRef>
          </c:cat>
          <c:val>
            <c:numRef>
              <c:f>'Pivot Report'!$C$38:$C$40</c:f>
              <c:numCache>
                <c:formatCode>0.00%</c:formatCode>
                <c:ptCount val="2"/>
                <c:pt idx="0">
                  <c:v>0.49478079331941544</c:v>
                </c:pt>
                <c:pt idx="1">
                  <c:v>0.50521920668058451</c:v>
                </c:pt>
              </c:numCache>
            </c:numRef>
          </c:val>
          <c:extLst>
            <c:ext xmlns:c16="http://schemas.microsoft.com/office/drawing/2014/chart" uri="{C3380CC4-5D6E-409C-BE32-E72D297353CC}">
              <c16:uniqueId val="{0000000D-67E0-47CF-B302-C46C83BF6F91}"/>
            </c:ext>
          </c:extLst>
        </c:ser>
        <c:dLbls>
          <c:dLblPos val="outEnd"/>
          <c:showLegendKey val="0"/>
          <c:showVal val="1"/>
          <c:showCatName val="0"/>
          <c:showSerName val="0"/>
          <c:showPercent val="0"/>
          <c:showBubbleSize val="0"/>
        </c:dLbls>
        <c:gapWidth val="0"/>
        <c:overlap val="11"/>
        <c:axId val="1338614959"/>
        <c:axId val="1025568031"/>
      </c:barChart>
      <c:catAx>
        <c:axId val="1338614959"/>
        <c:scaling>
          <c:orientation val="minMax"/>
        </c:scaling>
        <c:delete val="1"/>
        <c:axPos val="l"/>
        <c:numFmt formatCode="General" sourceLinked="1"/>
        <c:majorTickMark val="out"/>
        <c:minorTickMark val="none"/>
        <c:tickLblPos val="nextTo"/>
        <c:crossAx val="1025568031"/>
        <c:crosses val="autoZero"/>
        <c:auto val="1"/>
        <c:lblAlgn val="ctr"/>
        <c:lblOffset val="100"/>
        <c:noMultiLvlLbl val="0"/>
      </c:catAx>
      <c:valAx>
        <c:axId val="1025568031"/>
        <c:scaling>
          <c:orientation val="minMax"/>
        </c:scaling>
        <c:delete val="1"/>
        <c:axPos val="b"/>
        <c:numFmt formatCode="0" sourceLinked="1"/>
        <c:majorTickMark val="out"/>
        <c:minorTickMark val="none"/>
        <c:tickLblPos val="nextTo"/>
        <c:crossAx val="133861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hospital dashboard.xlsx]Pivot Report!PivotTable5</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 Avg. Wait Time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a:gsLst>
              <a:gs pos="0">
                <a:schemeClr val="lt1">
                  <a:alpha val="50000"/>
                </a:schemeClr>
              </a:gs>
              <a:gs pos="100000">
                <a:schemeClr val="lt1">
                  <a:alpha val="0"/>
                </a:schemeClr>
              </a:gs>
            </a:gsLst>
            <a:lin ang="5400000" scaled="0"/>
          </a:gradFill>
          <a:ln>
            <a:solidFill>
              <a:schemeClr val="dk1">
                <a:tint val="88500"/>
              </a:schemeClr>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dk1">
                  <a:tint val="88500"/>
                </a:schemeClr>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Ref>
              <c:f>'Pivot Report'!$G$4:$G$34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Report'!$H$4:$H$34</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4-5A72-43B9-BF79-5A9E053DE20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38612159"/>
        <c:axId val="1188398863"/>
      </c:areaChart>
      <c:catAx>
        <c:axId val="1338612159"/>
        <c:scaling>
          <c:orientation val="minMax"/>
        </c:scaling>
        <c:delete val="0"/>
        <c:axPos val="b"/>
        <c:numFmt formatCode="General" sourceLinked="1"/>
        <c:majorTickMark val="none"/>
        <c:minorTickMark val="none"/>
        <c:tickLblPos val="nextTo"/>
        <c:spPr>
          <a:noFill/>
          <a:ln w="9525" cap="flat" cmpd="sng" algn="ctr">
            <a:solidFill>
              <a:schemeClr val="dk1">
                <a:tint val="88500"/>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88398863"/>
        <c:crosses val="autoZero"/>
        <c:auto val="1"/>
        <c:lblAlgn val="ctr"/>
        <c:lblOffset val="100"/>
        <c:noMultiLvlLbl val="0"/>
      </c:catAx>
      <c:valAx>
        <c:axId val="1188398863"/>
        <c:scaling>
          <c:orientation val="minMax"/>
        </c:scaling>
        <c:delete val="1"/>
        <c:axPos val="l"/>
        <c:numFmt formatCode="0.00" sourceLinked="1"/>
        <c:majorTickMark val="out"/>
        <c:minorTickMark val="none"/>
        <c:tickLblPos val="nextTo"/>
        <c:crossAx val="13386121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hospital dashboard.xlsx]Pivot Report!PivotTable6</c:name>
    <c:fmtId val="3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 sATISFACTION</a:t>
            </a:r>
            <a:r>
              <a:rPr lang="en-US" baseline="0"/>
              <a:t> SCORE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a:gsLst>
              <a:gs pos="0">
                <a:schemeClr val="lt1">
                  <a:alpha val="50000"/>
                </a:schemeClr>
              </a:gs>
              <a:gs pos="100000">
                <a:schemeClr val="lt1">
                  <a:alpha val="0"/>
                </a:schemeClr>
              </a:gs>
            </a:gsLst>
            <a:lin ang="5400000" scaled="0"/>
          </a:gradFill>
          <a:ln>
            <a:solidFill>
              <a:schemeClr val="dk1">
                <a:tint val="88500"/>
              </a:schemeClr>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148634671424588E-2"/>
          <c:y val="0"/>
          <c:w val="0.89824999750031387"/>
          <c:h val="0.86666682220259861"/>
        </c:manualLayout>
      </c:layout>
      <c:areaChart>
        <c:grouping val="standard"/>
        <c:varyColors val="0"/>
        <c:ser>
          <c:idx val="0"/>
          <c:order val="0"/>
          <c:tx>
            <c:strRef>
              <c:f>'Pivot Report'!$K$3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dk1">
                  <a:tint val="88500"/>
                </a:schemeClr>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Ref>
              <c:f>'Pivot Report'!$J$4:$J$34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Report'!$K$4:$K$34</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5-106E-48C7-B342-7FBDF7E663B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82235519"/>
        <c:axId val="1348099471"/>
      </c:areaChart>
      <c:catAx>
        <c:axId val="1182235519"/>
        <c:scaling>
          <c:orientation val="minMax"/>
        </c:scaling>
        <c:delete val="0"/>
        <c:axPos val="b"/>
        <c:numFmt formatCode="General" sourceLinked="1"/>
        <c:majorTickMark val="none"/>
        <c:minorTickMark val="none"/>
        <c:tickLblPos val="nextTo"/>
        <c:spPr>
          <a:noFill/>
          <a:ln w="9525" cap="flat" cmpd="sng" algn="ctr">
            <a:solidFill>
              <a:schemeClr val="dk1">
                <a:tint val="88500"/>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48099471"/>
        <c:crosses val="autoZero"/>
        <c:auto val="1"/>
        <c:lblAlgn val="ctr"/>
        <c:lblOffset val="100"/>
        <c:noMultiLvlLbl val="0"/>
      </c:catAx>
      <c:valAx>
        <c:axId val="1348099471"/>
        <c:scaling>
          <c:orientation val="minMax"/>
        </c:scaling>
        <c:delete val="1"/>
        <c:axPos val="l"/>
        <c:numFmt formatCode="0.00" sourceLinked="1"/>
        <c:majorTickMark val="out"/>
        <c:minorTickMark val="none"/>
        <c:tickLblPos val="nextTo"/>
        <c:crossAx val="11822355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hospital dashboard.xlsx]Pivot Report!PivotTable2</c:name>
    <c:fmtId val="2"/>
  </c:pivotSource>
  <c:chart>
    <c:autoTitleDeleted val="1"/>
    <c:pivotFmts>
      <c:pivotFmt>
        <c:idx val="0"/>
        <c:spPr>
          <a:solidFill>
            <a:schemeClr val="dk1">
              <a:tint val="88500"/>
            </a:schemeClr>
          </a:solidFill>
          <a:ln>
            <a:noFill/>
          </a:ln>
          <a:effectLst/>
        </c:spPr>
      </c:pivotFmt>
      <c:pivotFmt>
        <c:idx val="1"/>
        <c:spPr>
          <a:solidFill>
            <a:schemeClr val="dk1">
              <a:tint val="88500"/>
            </a:schemeClr>
          </a:solidFill>
          <a:ln>
            <a:noFill/>
          </a:ln>
          <a:effectLst/>
        </c:spPr>
      </c:pivotFmt>
      <c:pivotFmt>
        <c:idx val="2"/>
        <c:spPr>
          <a:solidFill>
            <a:schemeClr val="dk1">
              <a:tint val="88500"/>
            </a:schemeClr>
          </a:solidFill>
          <a:ln w="25400">
            <a:noFill/>
          </a:ln>
          <a:effectLst/>
        </c:spPr>
        <c:marker>
          <c:symbol val="none"/>
        </c:marker>
      </c:pivotFmt>
    </c:pivotFmts>
    <c:plotArea>
      <c:layout>
        <c:manualLayout>
          <c:layoutTarget val="inner"/>
          <c:xMode val="edge"/>
          <c:yMode val="edge"/>
          <c:x val="4.2686902920427379E-2"/>
          <c:y val="0.19522042795498021"/>
          <c:w val="0.95450342900685814"/>
          <c:h val="0.79220779220779225"/>
        </c:manualLayout>
      </c:layout>
      <c:areaChart>
        <c:grouping val="standard"/>
        <c:varyColors val="0"/>
        <c:ser>
          <c:idx val="0"/>
          <c:order val="0"/>
          <c:tx>
            <c:strRef>
              <c:f>'Pivot Report'!$E$3</c:f>
              <c:strCache>
                <c:ptCount val="1"/>
                <c:pt idx="0">
                  <c:v>Total</c:v>
                </c:pt>
              </c:strCache>
            </c:strRef>
          </c:tx>
          <c:spPr>
            <a:solidFill>
              <a:schemeClr val="dk1">
                <a:tint val="88500"/>
              </a:schemeClr>
            </a:solidFill>
            <a:ln w="25400">
              <a:noFill/>
            </a:ln>
            <a:effectLst/>
          </c:spPr>
          <c:cat>
            <c:strRef>
              <c:f>'Pivot Report'!$D$4:$D$34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Report'!$E$4:$E$34</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7-B0D2-4C61-8B9A-B3617C33B126}"/>
            </c:ext>
          </c:extLst>
        </c:ser>
        <c:dLbls>
          <c:showLegendKey val="0"/>
          <c:showVal val="0"/>
          <c:showCatName val="0"/>
          <c:showSerName val="0"/>
          <c:showPercent val="0"/>
          <c:showBubbleSize val="0"/>
        </c:dLbls>
        <c:axId val="1020850687"/>
        <c:axId val="1184273391"/>
      </c:areaChart>
      <c:catAx>
        <c:axId val="1020850687"/>
        <c:scaling>
          <c:orientation val="minMax"/>
        </c:scaling>
        <c:delete val="1"/>
        <c:axPos val="b"/>
        <c:numFmt formatCode="General" sourceLinked="1"/>
        <c:majorTickMark val="out"/>
        <c:minorTickMark val="none"/>
        <c:tickLblPos val="nextTo"/>
        <c:crossAx val="1184273391"/>
        <c:crosses val="autoZero"/>
        <c:auto val="1"/>
        <c:lblAlgn val="ctr"/>
        <c:lblOffset val="100"/>
        <c:noMultiLvlLbl val="0"/>
      </c:catAx>
      <c:valAx>
        <c:axId val="1184273391"/>
        <c:scaling>
          <c:orientation val="minMax"/>
        </c:scaling>
        <c:delete val="1"/>
        <c:axPos val="l"/>
        <c:numFmt formatCode="General" sourceLinked="1"/>
        <c:majorTickMark val="out"/>
        <c:minorTickMark val="none"/>
        <c:tickLblPos val="nextTo"/>
        <c:crossAx val="10208506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hospital dashboard.xlsx]Pivot Report!PivotTable5</c:name>
    <c:fmtId val="11"/>
  </c:pivotSource>
  <c:chart>
    <c:autoTitleDeleted val="1"/>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pivotFmt>
      <c:pivotFmt>
        <c:idx val="2"/>
        <c:spPr>
          <a:solidFill>
            <a:schemeClr val="dk1">
              <a:tint val="88500"/>
            </a:schemeClr>
          </a:solidFill>
          <a:ln w="25400">
            <a:noFill/>
          </a:ln>
          <a:effectLst/>
        </c:spPr>
        <c:marker>
          <c:symbol val="none"/>
        </c:marker>
      </c:pivotFmt>
    </c:pivotFmts>
    <c:plotArea>
      <c:layout/>
      <c:areaChart>
        <c:grouping val="standard"/>
        <c:varyColors val="0"/>
        <c:ser>
          <c:idx val="0"/>
          <c:order val="0"/>
          <c:tx>
            <c:strRef>
              <c:f>'Pivot Report'!$H$3</c:f>
              <c:strCache>
                <c:ptCount val="1"/>
                <c:pt idx="0">
                  <c:v>Total</c:v>
                </c:pt>
              </c:strCache>
            </c:strRef>
          </c:tx>
          <c:spPr>
            <a:solidFill>
              <a:schemeClr val="dk1">
                <a:tint val="88500"/>
              </a:schemeClr>
            </a:solidFill>
            <a:ln w="25400">
              <a:noFill/>
            </a:ln>
            <a:effectLst/>
          </c:spPr>
          <c:cat>
            <c:strRef>
              <c:f>'Pivot Report'!$G$4:$G$34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Report'!$H$4:$H$34</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5-9105-48BC-93EE-93B4C98BD0C2}"/>
            </c:ext>
          </c:extLst>
        </c:ser>
        <c:dLbls>
          <c:showLegendKey val="0"/>
          <c:showVal val="0"/>
          <c:showCatName val="0"/>
          <c:showSerName val="0"/>
          <c:showPercent val="0"/>
          <c:showBubbleSize val="0"/>
        </c:dLbls>
        <c:axId val="1338612159"/>
        <c:axId val="1188398863"/>
      </c:areaChart>
      <c:catAx>
        <c:axId val="1338612159"/>
        <c:scaling>
          <c:orientation val="minMax"/>
        </c:scaling>
        <c:delete val="1"/>
        <c:axPos val="b"/>
        <c:numFmt formatCode="General" sourceLinked="1"/>
        <c:majorTickMark val="out"/>
        <c:minorTickMark val="none"/>
        <c:tickLblPos val="nextTo"/>
        <c:crossAx val="1188398863"/>
        <c:crosses val="autoZero"/>
        <c:auto val="1"/>
        <c:lblAlgn val="ctr"/>
        <c:lblOffset val="100"/>
        <c:noMultiLvlLbl val="0"/>
      </c:catAx>
      <c:valAx>
        <c:axId val="1188398863"/>
        <c:scaling>
          <c:orientation val="minMax"/>
        </c:scaling>
        <c:delete val="1"/>
        <c:axPos val="l"/>
        <c:numFmt formatCode="0.00" sourceLinked="1"/>
        <c:majorTickMark val="none"/>
        <c:minorTickMark val="none"/>
        <c:tickLblPos val="nextTo"/>
        <c:crossAx val="13386121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hospital dashboard.xlsx]Pivot Report!PivotTable6</c:name>
    <c:fmtId val="26"/>
  </c:pivotSource>
  <c:chart>
    <c:autoTitleDeleted val="1"/>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pivotFmt>
      <c:pivotFmt>
        <c:idx val="2"/>
        <c:spPr>
          <a:solidFill>
            <a:schemeClr val="dk1">
              <a:tint val="88500"/>
            </a:schemeClr>
          </a:solidFill>
          <a:ln w="25400">
            <a:noFill/>
          </a:ln>
          <a:effectLst/>
        </c:spPr>
        <c:marker>
          <c:symbol val="none"/>
        </c:marker>
      </c:pivotFmt>
    </c:pivotFmts>
    <c:plotArea>
      <c:layout>
        <c:manualLayout>
          <c:layoutTarget val="inner"/>
          <c:xMode val="edge"/>
          <c:yMode val="edge"/>
          <c:x val="0.15991657292838399"/>
          <c:y val="0"/>
          <c:w val="0.76079281326947523"/>
          <c:h val="0.90588235294117647"/>
        </c:manualLayout>
      </c:layout>
      <c:areaChart>
        <c:grouping val="standard"/>
        <c:varyColors val="0"/>
        <c:ser>
          <c:idx val="0"/>
          <c:order val="0"/>
          <c:tx>
            <c:strRef>
              <c:f>'Pivot Report'!$K$3</c:f>
              <c:strCache>
                <c:ptCount val="1"/>
                <c:pt idx="0">
                  <c:v>Total</c:v>
                </c:pt>
              </c:strCache>
            </c:strRef>
          </c:tx>
          <c:spPr>
            <a:solidFill>
              <a:schemeClr val="dk1">
                <a:tint val="88500"/>
              </a:schemeClr>
            </a:solidFill>
            <a:ln w="25400">
              <a:noFill/>
            </a:ln>
            <a:effectLst/>
          </c:spPr>
          <c:cat>
            <c:strRef>
              <c:f>'Pivot Report'!$J$4:$J$34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Report'!$K$4:$K$34</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5-7BAB-4398-B9CB-C6BE99AFE4A1}"/>
            </c:ext>
          </c:extLst>
        </c:ser>
        <c:dLbls>
          <c:showLegendKey val="0"/>
          <c:showVal val="0"/>
          <c:showCatName val="0"/>
          <c:showSerName val="0"/>
          <c:showPercent val="0"/>
          <c:showBubbleSize val="0"/>
        </c:dLbls>
        <c:axId val="1182235519"/>
        <c:axId val="1348099471"/>
      </c:areaChart>
      <c:catAx>
        <c:axId val="1182235519"/>
        <c:scaling>
          <c:orientation val="minMax"/>
        </c:scaling>
        <c:delete val="1"/>
        <c:axPos val="b"/>
        <c:numFmt formatCode="General" sourceLinked="1"/>
        <c:majorTickMark val="out"/>
        <c:minorTickMark val="none"/>
        <c:tickLblPos val="nextTo"/>
        <c:crossAx val="1348099471"/>
        <c:crosses val="autoZero"/>
        <c:auto val="1"/>
        <c:lblAlgn val="ctr"/>
        <c:lblOffset val="100"/>
        <c:noMultiLvlLbl val="0"/>
      </c:catAx>
      <c:valAx>
        <c:axId val="1348099471"/>
        <c:scaling>
          <c:orientation val="minMax"/>
        </c:scaling>
        <c:delete val="1"/>
        <c:axPos val="l"/>
        <c:numFmt formatCode="0.00" sourceLinked="1"/>
        <c:majorTickMark val="none"/>
        <c:minorTickMark val="none"/>
        <c:tickLblPos val="nextTo"/>
        <c:crossAx val="11822355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Report!PivotTable9</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457370257697702E-2"/>
          <c:y val="3.7944868290427425E-2"/>
          <c:w val="0.92726130394007"/>
          <c:h val="0.76374253736417663"/>
        </c:manualLayout>
      </c:layout>
      <c:barChart>
        <c:barDir val="col"/>
        <c:grouping val="clustered"/>
        <c:varyColors val="0"/>
        <c:ser>
          <c:idx val="0"/>
          <c:order val="0"/>
          <c:tx>
            <c:strRef>
              <c:f>'Pivot Report'!$B$50</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Report'!$A$51:$A$59</c:f>
              <c:strCache>
                <c:ptCount val="8"/>
                <c:pt idx="0">
                  <c:v>0-0.9</c:v>
                </c:pt>
                <c:pt idx="1">
                  <c:v>10-19</c:v>
                </c:pt>
                <c:pt idx="2">
                  <c:v>20-29</c:v>
                </c:pt>
                <c:pt idx="3">
                  <c:v>30-39</c:v>
                </c:pt>
                <c:pt idx="4">
                  <c:v>40-49</c:v>
                </c:pt>
                <c:pt idx="5">
                  <c:v>50-59</c:v>
                </c:pt>
                <c:pt idx="6">
                  <c:v>60-69</c:v>
                </c:pt>
                <c:pt idx="7">
                  <c:v>70-79</c:v>
                </c:pt>
              </c:strCache>
            </c:strRef>
          </c:cat>
          <c:val>
            <c:numRef>
              <c:f>'Pivot Report'!$B$51:$B$59</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5-9121-4DE1-B540-40C6546A3B55}"/>
            </c:ext>
          </c:extLst>
        </c:ser>
        <c:dLbls>
          <c:showLegendKey val="0"/>
          <c:showVal val="0"/>
          <c:showCatName val="0"/>
          <c:showSerName val="0"/>
          <c:showPercent val="0"/>
          <c:showBubbleSize val="0"/>
        </c:dLbls>
        <c:gapWidth val="219"/>
        <c:overlap val="-27"/>
        <c:axId val="1350800975"/>
        <c:axId val="1601498127"/>
      </c:barChart>
      <c:catAx>
        <c:axId val="1350800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498127"/>
        <c:crosses val="autoZero"/>
        <c:auto val="1"/>
        <c:lblAlgn val="ctr"/>
        <c:lblOffset val="100"/>
        <c:noMultiLvlLbl val="0"/>
      </c:catAx>
      <c:valAx>
        <c:axId val="160149812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80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hospital dashboard.xlsx]Pivot Report!PivotTable10</c:name>
    <c:fmtId val="14"/>
  </c:pivotSource>
  <c:chart>
    <c:autoTitleDeleted val="1"/>
    <c:pivotFmts>
      <c:pivotFmt>
        <c:idx val="0"/>
      </c:pivotFmt>
      <c:pivotFmt>
        <c:idx val="1"/>
      </c:pivotFmt>
      <c:pivotFmt>
        <c:idx val="2"/>
      </c:pivotFmt>
      <c:pivotFmt>
        <c:idx val="3"/>
      </c:pivotFmt>
      <c:pivotFmt>
        <c:idx val="4"/>
        <c:spPr>
          <a:solidFill>
            <a:schemeClr val="dk1">
              <a:tint val="88500"/>
            </a:schemeClr>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dk1">
              <a:tint val="88500"/>
            </a:schemeClr>
          </a:solidFill>
          <a:ln>
            <a:noFill/>
          </a:ln>
          <a:effectLst/>
        </c:spPr>
      </c:pivotFmt>
      <c:pivotFmt>
        <c:idx val="6"/>
        <c:spPr>
          <a:solidFill>
            <a:schemeClr val="dk1">
              <a:tint val="88500"/>
            </a:schemeClr>
          </a:solidFill>
          <a:ln>
            <a:noFill/>
          </a:ln>
          <a:effectLst/>
        </c:spPr>
      </c:pivotFmt>
    </c:pivotFmts>
    <c:plotArea>
      <c:layout>
        <c:manualLayout>
          <c:layoutTarget val="inner"/>
          <c:xMode val="edge"/>
          <c:yMode val="edge"/>
          <c:x val="0.12479474548440066"/>
          <c:y val="0.30024296143309953"/>
          <c:w val="0.53151649147304858"/>
          <c:h val="0.58960572551381896"/>
        </c:manualLayout>
      </c:layout>
      <c:pieChart>
        <c:varyColors val="1"/>
        <c:ser>
          <c:idx val="0"/>
          <c:order val="0"/>
          <c:tx>
            <c:strRef>
              <c:f>'Pivot Report'!$B$65</c:f>
              <c:strCache>
                <c:ptCount val="1"/>
                <c:pt idx="0">
                  <c:v>Total</c:v>
                </c:pt>
              </c:strCache>
            </c:strRef>
          </c:tx>
          <c:spPr>
            <a:effectLst/>
          </c:spPr>
          <c:dPt>
            <c:idx val="0"/>
            <c:bubble3D val="0"/>
            <c:spPr>
              <a:solidFill>
                <a:schemeClr val="dk1">
                  <a:tint val="88500"/>
                </a:schemeClr>
              </a:solidFill>
              <a:ln>
                <a:noFill/>
              </a:ln>
              <a:effectLst/>
            </c:spPr>
            <c:extLst>
              <c:ext xmlns:c16="http://schemas.microsoft.com/office/drawing/2014/chart" uri="{C3380CC4-5D6E-409C-BE32-E72D297353CC}">
                <c16:uniqueId val="{00000001-F0FA-4AB1-BEC8-24AD60D94E93}"/>
              </c:ext>
            </c:extLst>
          </c:dPt>
          <c:dPt>
            <c:idx val="1"/>
            <c:bubble3D val="0"/>
            <c:spPr>
              <a:solidFill>
                <a:schemeClr val="dk1">
                  <a:tint val="55000"/>
                </a:schemeClr>
              </a:solidFill>
              <a:ln>
                <a:noFill/>
              </a:ln>
              <a:effectLst/>
            </c:spPr>
            <c:extLst>
              <c:ext xmlns:c16="http://schemas.microsoft.com/office/drawing/2014/chart" uri="{C3380CC4-5D6E-409C-BE32-E72D297353CC}">
                <c16:uniqueId val="{00000003-F0FA-4AB1-BEC8-24AD60D94E9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Report'!$A$66:$A$68</c:f>
              <c:strCache>
                <c:ptCount val="2"/>
                <c:pt idx="0">
                  <c:v>Delay</c:v>
                </c:pt>
                <c:pt idx="1">
                  <c:v>Ontime</c:v>
                </c:pt>
              </c:strCache>
            </c:strRef>
          </c:cat>
          <c:val>
            <c:numRef>
              <c:f>'Pivot Report'!$B$66:$B$68</c:f>
              <c:numCache>
                <c:formatCode>0</c:formatCode>
                <c:ptCount val="2"/>
                <c:pt idx="0">
                  <c:v>273</c:v>
                </c:pt>
                <c:pt idx="1">
                  <c:v>206</c:v>
                </c:pt>
              </c:numCache>
            </c:numRef>
          </c:val>
          <c:extLst>
            <c:ext xmlns:c16="http://schemas.microsoft.com/office/drawing/2014/chart" uri="{C3380CC4-5D6E-409C-BE32-E72D297353CC}">
              <c16:uniqueId val="{00000009-9B60-4005-8135-40D9D5E5B1D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4.7844000614133478E-3"/>
          <c:y val="2.7321290721012814E-2"/>
          <c:w val="0.70573169770087751"/>
          <c:h val="0.24590336044060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hospital dashboard.xlsx]Pivot Report!PivotTable11</c:name>
    <c:fmtId val="18"/>
  </c:pivotSource>
  <c:chart>
    <c:autoTitleDeleted val="1"/>
    <c:pivotFmts>
      <c:pivotFmt>
        <c:idx val="0"/>
      </c:pivotFmt>
      <c:pivotFmt>
        <c:idx val="1"/>
      </c:pivotFmt>
      <c:pivotFmt>
        <c:idx val="2"/>
      </c:pivotFmt>
      <c:pivotFmt>
        <c:idx val="3"/>
      </c:pivotFmt>
      <c:pivotFmt>
        <c:idx val="4"/>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dk1">
              <a:tint val="88500"/>
            </a:schemeClr>
          </a:solidFill>
          <a:ln>
            <a:noFill/>
          </a:ln>
          <a:effectLst>
            <a:outerShdw blurRad="254000" sx="102000" sy="102000" algn="ctr" rotWithShape="0">
              <a:prstClr val="black">
                <a:alpha val="20000"/>
              </a:prstClr>
            </a:outerShdw>
          </a:effectLst>
        </c:spPr>
      </c:pivotFmt>
      <c:pivotFmt>
        <c:idx val="6"/>
        <c:spPr>
          <a:solidFill>
            <a:schemeClr val="dk1">
              <a:tint val="885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Report'!$B$73</c:f>
              <c:strCache>
                <c:ptCount val="1"/>
                <c:pt idx="0">
                  <c:v>Total</c:v>
                </c:pt>
              </c:strCache>
            </c:strRef>
          </c:tx>
          <c:dPt>
            <c:idx val="0"/>
            <c:bubble3D val="0"/>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8A5-42CD-9A8E-634ED245EDE9}"/>
              </c:ext>
            </c:extLst>
          </c:dPt>
          <c:dPt>
            <c:idx val="1"/>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8A5-42CD-9A8E-634ED245EDE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Report'!$A$74:$A$76</c:f>
              <c:strCache>
                <c:ptCount val="2"/>
                <c:pt idx="0">
                  <c:v>Female</c:v>
                </c:pt>
                <c:pt idx="1">
                  <c:v>Male</c:v>
                </c:pt>
              </c:strCache>
            </c:strRef>
          </c:cat>
          <c:val>
            <c:numRef>
              <c:f>'Pivot Report'!$B$74:$B$76</c:f>
              <c:numCache>
                <c:formatCode>0.00</c:formatCode>
                <c:ptCount val="2"/>
                <c:pt idx="0">
                  <c:v>235</c:v>
                </c:pt>
                <c:pt idx="1">
                  <c:v>244</c:v>
                </c:pt>
              </c:numCache>
            </c:numRef>
          </c:val>
          <c:extLst>
            <c:ext xmlns:c16="http://schemas.microsoft.com/office/drawing/2014/chart" uri="{C3380CC4-5D6E-409C-BE32-E72D297353CC}">
              <c16:uniqueId val="{00000009-06C0-48BC-A84C-F6EC598ACA4F}"/>
            </c:ext>
          </c:extLst>
        </c:ser>
        <c:dLbls>
          <c:showLegendKey val="0"/>
          <c:showVal val="0"/>
          <c:showCatName val="0"/>
          <c:showSerName val="0"/>
          <c:showPercent val="1"/>
          <c:showBubbleSize val="0"/>
          <c:showLeaderLines val="1"/>
        </c:dLbls>
        <c:firstSliceAng val="13"/>
        <c:holeSize val="32"/>
      </c:doughnutChart>
      <c:spPr>
        <a:noFill/>
        <a:ln>
          <a:noFill/>
        </a:ln>
        <a:effectLst/>
      </c:spPr>
    </c:plotArea>
    <c:legend>
      <c:legendPos val="r"/>
      <c:layout>
        <c:manualLayout>
          <c:xMode val="edge"/>
          <c:yMode val="edge"/>
          <c:x val="6.8976406130255671E-2"/>
          <c:y val="0"/>
          <c:w val="0.68066060973147591"/>
          <c:h val="0.175106093666002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hospital dashboard.xlsx]Pivot Report!PivotTable12</c:name>
    <c:fmtId val="22"/>
  </c:pivotSource>
  <c:chart>
    <c:autoTitleDeleted val="1"/>
    <c:pivotFmts>
      <c:pivotFmt>
        <c:idx val="0"/>
      </c:pivotFmt>
      <c:pivotFmt>
        <c:idx val="1"/>
      </c:pivotFmt>
      <c:pivotFmt>
        <c:idx val="2"/>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20795933239725"/>
          <c:y val="9.8765480103762085E-2"/>
          <c:w val="0.64400585367009711"/>
          <c:h val="0.78889947939121197"/>
        </c:manualLayout>
      </c:layout>
      <c:barChart>
        <c:barDir val="bar"/>
        <c:grouping val="clustered"/>
        <c:varyColors val="0"/>
        <c:ser>
          <c:idx val="0"/>
          <c:order val="0"/>
          <c:tx>
            <c:strRef>
              <c:f>'Pivot Report'!$B$81</c:f>
              <c:strCache>
                <c:ptCount val="1"/>
                <c:pt idx="0">
                  <c:v>Total</c:v>
                </c:pt>
              </c:strCache>
            </c:strRef>
          </c:tx>
          <c:spPr>
            <a:solidFill>
              <a:schemeClr val="dk1">
                <a:tint val="885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Report'!$A$82:$A$90</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Report'!$B$82:$B$90</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5-76A6-4676-B99F-4A5CCBA00751}"/>
            </c:ext>
          </c:extLst>
        </c:ser>
        <c:dLbls>
          <c:dLblPos val="inEnd"/>
          <c:showLegendKey val="0"/>
          <c:showVal val="1"/>
          <c:showCatName val="0"/>
          <c:showSerName val="0"/>
          <c:showPercent val="0"/>
          <c:showBubbleSize val="0"/>
        </c:dLbls>
        <c:gapWidth val="65"/>
        <c:axId val="1601551583"/>
        <c:axId val="1182863807"/>
      </c:barChart>
      <c:catAx>
        <c:axId val="16015515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182863807"/>
        <c:crosses val="autoZero"/>
        <c:auto val="1"/>
        <c:lblAlgn val="ctr"/>
        <c:lblOffset val="100"/>
        <c:noMultiLvlLbl val="0"/>
      </c:catAx>
      <c:valAx>
        <c:axId val="118286380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0155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hospital dashboard.xlsx]Pivot Report!PivotTable2</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No.of Paitent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a:gsLst>
              <a:gs pos="0">
                <a:schemeClr val="lt1">
                  <a:alpha val="50000"/>
                </a:schemeClr>
              </a:gs>
              <a:gs pos="100000">
                <a:schemeClr val="lt1">
                  <a:alpha val="0"/>
                </a:schemeClr>
              </a:gs>
            </a:gsLst>
            <a:lin ang="5400000" scaled="0"/>
          </a:gradFill>
          <a:ln>
            <a:solidFill>
              <a:schemeClr val="dk1">
                <a:tint val="88500"/>
              </a:schemeClr>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2309903377745E-2"/>
          <c:y val="6.8864188737618806E-2"/>
          <c:w val="0.87239453930403121"/>
          <c:h val="0.79220779220779225"/>
        </c:manualLayout>
      </c:layout>
      <c:areaChart>
        <c:grouping val="standard"/>
        <c:varyColors val="0"/>
        <c:ser>
          <c:idx val="0"/>
          <c:order val="0"/>
          <c:tx>
            <c:strRef>
              <c:f>'Pivot Report'!$E$3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dk1">
                  <a:tint val="88500"/>
                </a:schemeClr>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Ref>
              <c:f>'Pivot Report'!$D$4:$D$34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Report'!$E$4:$E$34</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5-52E7-4CF3-864F-F30ACC012B1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20850687"/>
        <c:axId val="1184273391"/>
      </c:areaChart>
      <c:catAx>
        <c:axId val="1020850687"/>
        <c:scaling>
          <c:orientation val="minMax"/>
        </c:scaling>
        <c:delete val="0"/>
        <c:axPos val="b"/>
        <c:numFmt formatCode="General" sourceLinked="1"/>
        <c:majorTickMark val="none"/>
        <c:minorTickMark val="none"/>
        <c:tickLblPos val="nextTo"/>
        <c:spPr>
          <a:noFill/>
          <a:ln w="9525" cap="flat" cmpd="sng" algn="ctr">
            <a:solidFill>
              <a:schemeClr val="dk1">
                <a:tint val="88500"/>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84273391"/>
        <c:crosses val="autoZero"/>
        <c:auto val="1"/>
        <c:lblAlgn val="ctr"/>
        <c:lblOffset val="100"/>
        <c:noMultiLvlLbl val="0"/>
      </c:catAx>
      <c:valAx>
        <c:axId val="1184273391"/>
        <c:scaling>
          <c:orientation val="minMax"/>
        </c:scaling>
        <c:delete val="1"/>
        <c:axPos val="l"/>
        <c:numFmt formatCode="General" sourceLinked="1"/>
        <c:majorTickMark val="out"/>
        <c:minorTickMark val="none"/>
        <c:tickLblPos val="nextTo"/>
        <c:crossAx val="10208506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daily trends of satisfaction sc'!A1"/><Relationship Id="rId1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17" Type="http://schemas.openxmlformats.org/officeDocument/2006/relationships/chart" Target="../charts/chart6.xml"/><Relationship Id="rId2" Type="http://schemas.openxmlformats.org/officeDocument/2006/relationships/image" Target="../media/image2.sv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Avg. wait time daily trend'!A1"/><Relationship Id="rId5" Type="http://schemas.openxmlformats.org/officeDocument/2006/relationships/image" Target="../media/image5.png"/><Relationship Id="rId15" Type="http://schemas.openxmlformats.org/officeDocument/2006/relationships/image" Target="../media/image9.emf"/><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hyperlink" Target="#'Daily ER. No. of Paitent '!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3.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1.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2</xdr:col>
      <xdr:colOff>847724</xdr:colOff>
      <xdr:row>42</xdr:row>
      <xdr:rowOff>166688</xdr:rowOff>
    </xdr:from>
    <xdr:to>
      <xdr:col>3</xdr:col>
      <xdr:colOff>1752601</xdr:colOff>
      <xdr:row>45</xdr:row>
      <xdr:rowOff>47626</xdr:rowOff>
    </xdr:to>
    <xdr:graphicFrame macro="">
      <xdr:nvGraphicFramePr>
        <xdr:cNvPr id="6" name="Chart 5">
          <a:extLst>
            <a:ext uri="{FF2B5EF4-FFF2-40B4-BE49-F238E27FC236}">
              <a16:creationId xmlns:a16="http://schemas.microsoft.com/office/drawing/2014/main" id="{80596EB2-4940-43BC-BE9B-929620355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180975</xdr:colOff>
      <xdr:row>0</xdr:row>
      <xdr:rowOff>85725</xdr:rowOff>
    </xdr:from>
    <xdr:to>
      <xdr:col>8</xdr:col>
      <xdr:colOff>523875</xdr:colOff>
      <xdr:row>5</xdr:row>
      <xdr:rowOff>0</xdr:rowOff>
    </xdr:to>
    <xdr:sp macro="" textlink="">
      <xdr:nvSpPr>
        <xdr:cNvPr id="3" name="Oval 2">
          <a:extLst>
            <a:ext uri="{FF2B5EF4-FFF2-40B4-BE49-F238E27FC236}">
              <a16:creationId xmlns:a16="http://schemas.microsoft.com/office/drawing/2014/main" id="{B8F1903C-9150-4062-A3DA-5CFF74E88046}"/>
            </a:ext>
          </a:extLst>
        </xdr:cNvPr>
        <xdr:cNvSpPr/>
      </xdr:nvSpPr>
      <xdr:spPr>
        <a:xfrm>
          <a:off x="180975" y="85725"/>
          <a:ext cx="5219700" cy="866775"/>
        </a:xfrm>
        <a:prstGeom prst="ellipse">
          <a:avLst/>
        </a:prstGeom>
        <a:gradFill>
          <a:gsLst>
            <a:gs pos="0">
              <a:schemeClr val="bg1">
                <a:lumMod val="65000"/>
                <a:shade val="30000"/>
                <a:satMod val="115000"/>
              </a:schemeClr>
            </a:gs>
            <a:gs pos="50000">
              <a:schemeClr val="bg1">
                <a:lumMod val="65000"/>
                <a:shade val="67500"/>
                <a:satMod val="115000"/>
              </a:schemeClr>
            </a:gs>
            <a:gs pos="100000">
              <a:schemeClr val="bg1">
                <a:lumMod val="65000"/>
                <a:shade val="100000"/>
                <a:satMod val="115000"/>
              </a:schemeClr>
            </a:gs>
          </a:gsLst>
          <a:lin ang="5400000" scaled="1"/>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i="1">
              <a:ln>
                <a:noFill/>
              </a:ln>
              <a:noFill/>
            </a:rPr>
            <a:t>H</a:t>
          </a:r>
          <a:r>
            <a:rPr lang="en-IN" sz="1600" b="1" i="1">
              <a:ln>
                <a:noFill/>
              </a:ln>
              <a:solidFill>
                <a:sysClr val="windowText" lastClr="000000"/>
              </a:solidFill>
            </a:rPr>
            <a:t>Hospital</a:t>
          </a:r>
          <a:r>
            <a:rPr lang="en-IN" sz="1600" b="1" i="1" baseline="0">
              <a:ln>
                <a:noFill/>
              </a:ln>
              <a:solidFill>
                <a:sysClr val="windowText" lastClr="000000"/>
              </a:solidFill>
            </a:rPr>
            <a:t> Emergency Room Dashboard </a:t>
          </a:r>
          <a:endParaRPr lang="en-IN" sz="1600" b="1" i="1">
            <a:ln>
              <a:noFill/>
            </a:ln>
            <a:noFill/>
          </a:endParaRPr>
        </a:p>
      </xdr:txBody>
    </xdr:sp>
    <xdr:clientData/>
  </xdr:twoCellAnchor>
  <xdr:twoCellAnchor editAs="absolute">
    <xdr:from>
      <xdr:col>8</xdr:col>
      <xdr:colOff>581026</xdr:colOff>
      <xdr:row>0</xdr:row>
      <xdr:rowOff>95250</xdr:rowOff>
    </xdr:from>
    <xdr:to>
      <xdr:col>11</xdr:col>
      <xdr:colOff>447676</xdr:colOff>
      <xdr:row>4</xdr:row>
      <xdr:rowOff>76200</xdr:rowOff>
    </xdr:to>
    <xdr:sp macro="" textlink="">
      <xdr:nvSpPr>
        <xdr:cNvPr id="4" name="Rectangle: Rounded Corners 3">
          <a:extLst>
            <a:ext uri="{FF2B5EF4-FFF2-40B4-BE49-F238E27FC236}">
              <a16:creationId xmlns:a16="http://schemas.microsoft.com/office/drawing/2014/main" id="{9BD2D705-4EB2-432A-81FF-ADA79CAD68C5}"/>
            </a:ext>
          </a:extLst>
        </xdr:cNvPr>
        <xdr:cNvSpPr/>
      </xdr:nvSpPr>
      <xdr:spPr>
        <a:xfrm>
          <a:off x="5457826" y="95250"/>
          <a:ext cx="1695450" cy="742950"/>
        </a:xfrm>
        <a:prstGeom prst="roundRect">
          <a:avLst/>
        </a:prstGeom>
        <a:gradFill flip="none" rotWithShape="1">
          <a:gsLst>
            <a:gs pos="0">
              <a:schemeClr val="bg2">
                <a:lumMod val="50000"/>
                <a:tint val="66000"/>
                <a:satMod val="160000"/>
              </a:schemeClr>
            </a:gs>
            <a:gs pos="50000">
              <a:schemeClr val="bg2">
                <a:lumMod val="50000"/>
                <a:tint val="44500"/>
                <a:satMod val="160000"/>
              </a:schemeClr>
            </a:gs>
            <a:gs pos="100000">
              <a:schemeClr val="bg2">
                <a:lumMod val="50000"/>
                <a:tint val="23500"/>
                <a:satMod val="160000"/>
              </a:schemeClr>
            </a:gs>
          </a:gsLst>
          <a:lin ang="5400000" scaled="1"/>
          <a:tileRect/>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cap="none" spc="0">
              <a:ln w="0"/>
              <a:solidFill>
                <a:schemeClr val="tx1"/>
              </a:solidFill>
              <a:effectLst>
                <a:outerShdw blurRad="38100" dist="19050" dir="2700000" algn="tl" rotWithShape="0">
                  <a:schemeClr val="dk1">
                    <a:alpha val="40000"/>
                  </a:schemeClr>
                </a:outerShdw>
              </a:effectLst>
            </a:rPr>
            <a:t>Select Year</a:t>
          </a:r>
        </a:p>
      </xdr:txBody>
    </xdr:sp>
    <xdr:clientData/>
  </xdr:twoCellAnchor>
  <xdr:twoCellAnchor editAs="absolute">
    <xdr:from>
      <xdr:col>11</xdr:col>
      <xdr:colOff>600074</xdr:colOff>
      <xdr:row>0</xdr:row>
      <xdr:rowOff>85724</xdr:rowOff>
    </xdr:from>
    <xdr:to>
      <xdr:col>15</xdr:col>
      <xdr:colOff>342899</xdr:colOff>
      <xdr:row>11</xdr:row>
      <xdr:rowOff>133350</xdr:rowOff>
    </xdr:to>
    <xdr:sp macro="" textlink="">
      <xdr:nvSpPr>
        <xdr:cNvPr id="5" name="Rectangle: Rounded Corners 4">
          <a:extLst>
            <a:ext uri="{FF2B5EF4-FFF2-40B4-BE49-F238E27FC236}">
              <a16:creationId xmlns:a16="http://schemas.microsoft.com/office/drawing/2014/main" id="{A228D1B0-63CD-4E57-97CA-93ACBB31FEA4}"/>
            </a:ext>
          </a:extLst>
        </xdr:cNvPr>
        <xdr:cNvSpPr/>
      </xdr:nvSpPr>
      <xdr:spPr>
        <a:xfrm>
          <a:off x="7305674" y="85724"/>
          <a:ext cx="2181225" cy="2143126"/>
        </a:xfrm>
        <a:prstGeom prst="roundRect">
          <a:avLst/>
        </a:prstGeom>
        <a:solidFill>
          <a:schemeClr val="bg2">
            <a:lumMod val="9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IN" sz="1100" b="0" cap="none" spc="0">
            <a:ln w="0"/>
            <a:solidFill>
              <a:schemeClr val="tx1"/>
            </a:solidFill>
            <a:effectLst>
              <a:outerShdw blurRad="38100" dist="19050" dir="2700000" algn="tl" rotWithShape="0">
                <a:schemeClr val="dk1">
                  <a:alpha val="40000"/>
                </a:schemeClr>
              </a:outerShdw>
            </a:effectLst>
          </a:endParaRPr>
        </a:p>
        <a:p>
          <a:pPr algn="ctr"/>
          <a:endParaRPr lang="en-IN" sz="1100" b="0" cap="none" spc="0">
            <a:ln w="0"/>
            <a:solidFill>
              <a:schemeClr val="tx1"/>
            </a:solidFill>
            <a:effectLst>
              <a:outerShdw blurRad="38100" dist="19050" dir="2700000" algn="tl" rotWithShape="0">
                <a:schemeClr val="dk1">
                  <a:alpha val="40000"/>
                </a:schemeClr>
              </a:outerShdw>
            </a:effectLst>
          </a:endParaRPr>
        </a:p>
        <a:p>
          <a:pPr algn="ctr"/>
          <a:endParaRPr lang="en-IN" sz="1100" b="0" cap="none" spc="0">
            <a:ln w="0"/>
            <a:solidFill>
              <a:schemeClr val="tx1"/>
            </a:solidFill>
            <a:effectLst>
              <a:outerShdw blurRad="38100" dist="19050" dir="2700000" algn="tl" rotWithShape="0">
                <a:schemeClr val="dk1">
                  <a:alpha val="40000"/>
                </a:schemeClr>
              </a:outerShdw>
            </a:effectLst>
          </a:endParaRPr>
        </a:p>
        <a:p>
          <a:pPr algn="ctr"/>
          <a:endParaRPr lang="en-IN" sz="1100" b="0" cap="none" spc="0">
            <a:ln w="0"/>
            <a:solidFill>
              <a:schemeClr val="tx1"/>
            </a:solidFill>
            <a:effectLst>
              <a:outerShdw blurRad="38100" dist="19050" dir="2700000" algn="tl" rotWithShape="0">
                <a:schemeClr val="dk1">
                  <a:alpha val="40000"/>
                </a:schemeClr>
              </a:outerShdw>
            </a:effectLst>
          </a:endParaRPr>
        </a:p>
        <a:p>
          <a:pPr algn="ctr"/>
          <a:endParaRPr lang="en-IN" sz="1100" b="0" cap="none" spc="0">
            <a:ln w="0"/>
            <a:solidFill>
              <a:schemeClr val="tx1"/>
            </a:solidFill>
            <a:effectLst>
              <a:outerShdw blurRad="38100" dist="19050" dir="2700000" algn="tl" rotWithShape="0">
                <a:schemeClr val="dk1">
                  <a:alpha val="40000"/>
                </a:schemeClr>
              </a:outerShdw>
            </a:effectLst>
          </a:endParaRPr>
        </a:p>
        <a:p>
          <a:pPr algn="ctr"/>
          <a:endParaRPr lang="en-IN" sz="1100" b="0" cap="none" spc="0">
            <a:ln w="0"/>
            <a:solidFill>
              <a:schemeClr val="tx1"/>
            </a:solidFill>
            <a:effectLst>
              <a:outerShdw blurRad="38100" dist="19050" dir="2700000" algn="tl" rotWithShape="0">
                <a:schemeClr val="dk1">
                  <a:alpha val="40000"/>
                </a:schemeClr>
              </a:outerShdw>
            </a:effectLst>
          </a:endParaRPr>
        </a:p>
        <a:p>
          <a:pPr algn="ctr"/>
          <a:endParaRPr lang="en-IN" sz="1100" b="0" cap="none" spc="0">
            <a:ln w="0"/>
            <a:solidFill>
              <a:schemeClr val="tx1"/>
            </a:solidFill>
            <a:effectLst>
              <a:outerShdw blurRad="38100" dist="19050" dir="2700000" algn="tl" rotWithShape="0">
                <a:schemeClr val="dk1">
                  <a:alpha val="40000"/>
                </a:schemeClr>
              </a:outerShdw>
            </a:effectLst>
          </a:endParaRPr>
        </a:p>
        <a:p>
          <a:pPr algn="ctr"/>
          <a:endParaRPr lang="en-IN" sz="1100" b="0" cap="none" spc="0">
            <a:ln w="0"/>
            <a:solidFill>
              <a:schemeClr val="tx1"/>
            </a:solidFill>
            <a:effectLst>
              <a:outerShdw blurRad="38100" dist="19050" dir="2700000" algn="tl" rotWithShape="0">
                <a:schemeClr val="dk1">
                  <a:alpha val="40000"/>
                </a:schemeClr>
              </a:outerShdw>
            </a:effectLst>
          </a:endParaRPr>
        </a:p>
        <a:p>
          <a:pPr algn="ctr"/>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15</xdr:col>
      <xdr:colOff>400049</xdr:colOff>
      <xdr:row>0</xdr:row>
      <xdr:rowOff>66674</xdr:rowOff>
    </xdr:from>
    <xdr:to>
      <xdr:col>19</xdr:col>
      <xdr:colOff>333374</xdr:colOff>
      <xdr:row>11</xdr:row>
      <xdr:rowOff>133349</xdr:rowOff>
    </xdr:to>
    <xdr:sp macro="" textlink="">
      <xdr:nvSpPr>
        <xdr:cNvPr id="6" name="Rectangle: Rounded Corners 5">
          <a:extLst>
            <a:ext uri="{FF2B5EF4-FFF2-40B4-BE49-F238E27FC236}">
              <a16:creationId xmlns:a16="http://schemas.microsoft.com/office/drawing/2014/main" id="{5E64EC1D-5D9F-41C8-AC68-769410ED6F4E}"/>
            </a:ext>
          </a:extLst>
        </xdr:cNvPr>
        <xdr:cNvSpPr/>
      </xdr:nvSpPr>
      <xdr:spPr>
        <a:xfrm>
          <a:off x="9544049" y="66674"/>
          <a:ext cx="2371725" cy="2162175"/>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100" b="0"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editAs="absolute">
    <xdr:from>
      <xdr:col>1</xdr:col>
      <xdr:colOff>476249</xdr:colOff>
      <xdr:row>5</xdr:row>
      <xdr:rowOff>60735</xdr:rowOff>
    </xdr:from>
    <xdr:to>
      <xdr:col>4</xdr:col>
      <xdr:colOff>600074</xdr:colOff>
      <xdr:row>10</xdr:row>
      <xdr:rowOff>9525</xdr:rowOff>
    </xdr:to>
    <xdr:sp macro="" textlink="'Pivot Report'!A5">
      <xdr:nvSpPr>
        <xdr:cNvPr id="10" name="Rectangle: Rounded Corners 9">
          <a:extLst>
            <a:ext uri="{FF2B5EF4-FFF2-40B4-BE49-F238E27FC236}">
              <a16:creationId xmlns:a16="http://schemas.microsoft.com/office/drawing/2014/main" id="{21877B48-A2C9-4397-A861-2EA90253EB77}"/>
            </a:ext>
          </a:extLst>
        </xdr:cNvPr>
        <xdr:cNvSpPr/>
      </xdr:nvSpPr>
      <xdr:spPr>
        <a:xfrm>
          <a:off x="1085849" y="1013235"/>
          <a:ext cx="1952625" cy="901290"/>
        </a:xfrm>
        <a:prstGeom prst="roundRect">
          <a:avLst/>
        </a:prstGeom>
        <a:gradFill flip="none" rotWithShape="1">
          <a:gsLst>
            <a:gs pos="0">
              <a:schemeClr val="bg2">
                <a:lumMod val="50000"/>
                <a:tint val="66000"/>
                <a:satMod val="160000"/>
              </a:schemeClr>
            </a:gs>
            <a:gs pos="50000">
              <a:schemeClr val="bg2">
                <a:lumMod val="50000"/>
                <a:tint val="44500"/>
                <a:satMod val="160000"/>
              </a:schemeClr>
            </a:gs>
            <a:gs pos="100000">
              <a:schemeClr val="bg2">
                <a:lumMod val="50000"/>
                <a:tint val="23500"/>
                <a:satMod val="160000"/>
              </a:schemeClr>
            </a:gs>
          </a:gsLst>
          <a:lin ang="5400000" scaled="1"/>
          <a:tileRect/>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690059B-301C-474E-B9B1-EB389042163E}" type="TxLink">
            <a:rPr lang="en-US" sz="1400" b="1" i="0" u="none" strike="noStrike">
              <a:solidFill>
                <a:srgbClr val="000000"/>
              </a:solidFill>
              <a:latin typeface="Calibri"/>
              <a:ea typeface="+mn-ea"/>
              <a:cs typeface="Calibri"/>
            </a:rPr>
            <a:pPr marL="0" indent="0" algn="ctr"/>
            <a:t>479</a:t>
          </a:fld>
          <a:endParaRPr lang="en-IN" sz="1400" b="1">
            <a:noFill/>
            <a:latin typeface="+mn-lt"/>
            <a:ea typeface="+mn-ea"/>
            <a:cs typeface="+mn-cs"/>
          </a:endParaRPr>
        </a:p>
      </xdr:txBody>
    </xdr:sp>
    <xdr:clientData/>
  </xdr:twoCellAnchor>
  <xdr:twoCellAnchor editAs="absolute">
    <xdr:from>
      <xdr:col>5</xdr:col>
      <xdr:colOff>66674</xdr:colOff>
      <xdr:row>5</xdr:row>
      <xdr:rowOff>30009</xdr:rowOff>
    </xdr:from>
    <xdr:to>
      <xdr:col>8</xdr:col>
      <xdr:colOff>285749</xdr:colOff>
      <xdr:row>9</xdr:row>
      <xdr:rowOff>169299</xdr:rowOff>
    </xdr:to>
    <xdr:sp macro="" textlink="'Pivot Report'!A10">
      <xdr:nvSpPr>
        <xdr:cNvPr id="11" name="Rectangle: Rounded Corners 10">
          <a:extLst>
            <a:ext uri="{FF2B5EF4-FFF2-40B4-BE49-F238E27FC236}">
              <a16:creationId xmlns:a16="http://schemas.microsoft.com/office/drawing/2014/main" id="{DA9BE117-A549-4E5C-AE50-4A0876C14FE5}"/>
            </a:ext>
          </a:extLst>
        </xdr:cNvPr>
        <xdr:cNvSpPr/>
      </xdr:nvSpPr>
      <xdr:spPr>
        <a:xfrm>
          <a:off x="3114674" y="982509"/>
          <a:ext cx="2047875" cy="901290"/>
        </a:xfrm>
        <a:prstGeom prst="roundRect">
          <a:avLst/>
        </a:prstGeom>
        <a:gradFill flip="none" rotWithShape="1">
          <a:gsLst>
            <a:gs pos="0">
              <a:schemeClr val="bg2">
                <a:lumMod val="50000"/>
                <a:tint val="66000"/>
                <a:satMod val="160000"/>
              </a:schemeClr>
            </a:gs>
            <a:gs pos="50000">
              <a:schemeClr val="bg2">
                <a:lumMod val="50000"/>
                <a:tint val="44500"/>
                <a:satMod val="160000"/>
              </a:schemeClr>
            </a:gs>
            <a:gs pos="100000">
              <a:schemeClr val="bg2">
                <a:lumMod val="50000"/>
                <a:tint val="23500"/>
                <a:satMod val="160000"/>
              </a:schemeClr>
            </a:gs>
          </a:gsLst>
          <a:lin ang="5400000" scaled="1"/>
          <a:tileRect/>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AA039A3-CF2C-4ABD-A359-D64D26030F04}" type="TxLink">
            <a:rPr lang="en-US" sz="1400" b="1" i="0" u="none" strike="noStrike">
              <a:solidFill>
                <a:srgbClr val="000000"/>
              </a:solidFill>
              <a:latin typeface="Calibri"/>
              <a:ea typeface="+mn-ea"/>
              <a:cs typeface="Calibri"/>
            </a:rPr>
            <a:pPr marL="0" indent="0" algn="ctr"/>
            <a:t>34.90</a:t>
          </a:fld>
          <a:endParaRPr lang="en-IN" sz="1400" b="1">
            <a:noFill/>
            <a:latin typeface="+mn-lt"/>
            <a:ea typeface="+mn-ea"/>
            <a:cs typeface="+mn-cs"/>
          </a:endParaRPr>
        </a:p>
      </xdr:txBody>
    </xdr:sp>
    <xdr:clientData/>
  </xdr:twoCellAnchor>
  <xdr:twoCellAnchor editAs="absolute">
    <xdr:from>
      <xdr:col>8</xdr:col>
      <xdr:colOff>354806</xdr:colOff>
      <xdr:row>5</xdr:row>
      <xdr:rowOff>57150</xdr:rowOff>
    </xdr:from>
    <xdr:to>
      <xdr:col>11</xdr:col>
      <xdr:colOff>514349</xdr:colOff>
      <xdr:row>9</xdr:row>
      <xdr:rowOff>142875</xdr:rowOff>
    </xdr:to>
    <xdr:sp macro="" textlink="'Pivot Report'!A15">
      <xdr:nvSpPr>
        <xdr:cNvPr id="12" name="Rectangle: Rounded Corners 11">
          <a:extLst>
            <a:ext uri="{FF2B5EF4-FFF2-40B4-BE49-F238E27FC236}">
              <a16:creationId xmlns:a16="http://schemas.microsoft.com/office/drawing/2014/main" id="{F1A573DD-0058-4541-B96C-129902441E88}"/>
            </a:ext>
          </a:extLst>
        </xdr:cNvPr>
        <xdr:cNvSpPr/>
      </xdr:nvSpPr>
      <xdr:spPr>
        <a:xfrm>
          <a:off x="5231606" y="1009650"/>
          <a:ext cx="1988343" cy="847725"/>
        </a:xfrm>
        <a:prstGeom prst="roundRect">
          <a:avLst/>
        </a:prstGeom>
        <a:gradFill flip="none" rotWithShape="1">
          <a:gsLst>
            <a:gs pos="0">
              <a:schemeClr val="bg2">
                <a:lumMod val="50000"/>
                <a:tint val="66000"/>
                <a:satMod val="160000"/>
              </a:schemeClr>
            </a:gs>
            <a:gs pos="50000">
              <a:schemeClr val="bg2">
                <a:lumMod val="50000"/>
                <a:tint val="44500"/>
                <a:satMod val="160000"/>
              </a:schemeClr>
            </a:gs>
            <a:gs pos="100000">
              <a:schemeClr val="bg2">
                <a:lumMod val="50000"/>
                <a:tint val="23500"/>
                <a:satMod val="160000"/>
              </a:schemeClr>
            </a:gs>
          </a:gsLst>
          <a:lin ang="5400000" scaled="1"/>
          <a:tileRect/>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BDEF50F-F219-4DFF-BF24-E2A118FC82E4}" type="TxLink">
            <a:rPr lang="en-US" sz="1400" b="1" i="0" u="none" strike="noStrike">
              <a:solidFill>
                <a:srgbClr val="000000"/>
              </a:solidFill>
              <a:latin typeface="Calibri"/>
              <a:ea typeface="+mn-ea"/>
              <a:cs typeface="Calibri"/>
            </a:rPr>
            <a:pPr marL="0" indent="0" algn="ctr"/>
            <a:t>5.30</a:t>
          </a:fld>
          <a:endParaRPr lang="en-IN" sz="1400" b="1">
            <a:noFill/>
            <a:latin typeface="+mn-lt"/>
            <a:ea typeface="+mn-ea"/>
            <a:cs typeface="+mn-cs"/>
          </a:endParaRPr>
        </a:p>
      </xdr:txBody>
    </xdr:sp>
    <xdr:clientData/>
  </xdr:twoCellAnchor>
  <xdr:twoCellAnchor editAs="absolute">
    <xdr:from>
      <xdr:col>1</xdr:col>
      <xdr:colOff>457199</xdr:colOff>
      <xdr:row>16</xdr:row>
      <xdr:rowOff>38099</xdr:rowOff>
    </xdr:from>
    <xdr:to>
      <xdr:col>11</xdr:col>
      <xdr:colOff>514350</xdr:colOff>
      <xdr:row>28</xdr:row>
      <xdr:rowOff>114300</xdr:rowOff>
    </xdr:to>
    <xdr:sp macro="" textlink="">
      <xdr:nvSpPr>
        <xdr:cNvPr id="14" name="Rectangle: Rounded Corners 13">
          <a:extLst>
            <a:ext uri="{FF2B5EF4-FFF2-40B4-BE49-F238E27FC236}">
              <a16:creationId xmlns:a16="http://schemas.microsoft.com/office/drawing/2014/main" id="{46AD94DD-2F3F-4281-A9C9-93D2CE428833}"/>
            </a:ext>
          </a:extLst>
        </xdr:cNvPr>
        <xdr:cNvSpPr/>
      </xdr:nvSpPr>
      <xdr:spPr>
        <a:xfrm>
          <a:off x="1066799" y="3086099"/>
          <a:ext cx="6153151" cy="2362201"/>
        </a:xfrm>
        <a:prstGeom prst="roundRect">
          <a:avLst/>
        </a:prstGeom>
        <a:gradFill flip="none" rotWithShape="1">
          <a:gsLst>
            <a:gs pos="0">
              <a:schemeClr val="bg2">
                <a:lumMod val="50000"/>
                <a:tint val="66000"/>
                <a:satMod val="160000"/>
              </a:schemeClr>
            </a:gs>
            <a:gs pos="50000">
              <a:schemeClr val="bg2">
                <a:lumMod val="50000"/>
                <a:tint val="44500"/>
                <a:satMod val="160000"/>
              </a:schemeClr>
            </a:gs>
            <a:gs pos="100000">
              <a:schemeClr val="bg2">
                <a:lumMod val="50000"/>
                <a:tint val="23500"/>
                <a:satMod val="160000"/>
              </a:schemeClr>
            </a:gs>
          </a:gsLst>
          <a:lin ang="5400000" scaled="1"/>
          <a:tileRect/>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IN" sz="1100" b="0" cap="none" spc="0">
              <a:ln w="0"/>
              <a:solidFill>
                <a:schemeClr val="tx1"/>
              </a:solidFill>
              <a:effectLst>
                <a:outerShdw blurRad="38100" dist="19050" dir="2700000" algn="tl" rotWithShape="0">
                  <a:schemeClr val="dk1">
                    <a:alpha val="40000"/>
                  </a:schemeClr>
                </a:outerShdw>
              </a:effectLst>
              <a:latin typeface="+mn-lt"/>
              <a:ea typeface="+mn-ea"/>
              <a:cs typeface="+mn-cs"/>
            </a:rPr>
            <a:t>No. Of Paitent By Age Group</a:t>
          </a:r>
        </a:p>
      </xdr:txBody>
    </xdr:sp>
    <xdr:clientData/>
  </xdr:twoCellAnchor>
  <xdr:twoCellAnchor editAs="absolute">
    <xdr:from>
      <xdr:col>1</xdr:col>
      <xdr:colOff>504825</xdr:colOff>
      <xdr:row>10</xdr:row>
      <xdr:rowOff>47626</xdr:rowOff>
    </xdr:from>
    <xdr:to>
      <xdr:col>11</xdr:col>
      <xdr:colOff>419100</xdr:colOff>
      <xdr:row>15</xdr:row>
      <xdr:rowOff>142876</xdr:rowOff>
    </xdr:to>
    <xdr:sp macro="" textlink="">
      <xdr:nvSpPr>
        <xdr:cNvPr id="15" name="Rectangle: Rounded Corners 14">
          <a:extLst>
            <a:ext uri="{FF2B5EF4-FFF2-40B4-BE49-F238E27FC236}">
              <a16:creationId xmlns:a16="http://schemas.microsoft.com/office/drawing/2014/main" id="{8196F1CE-45E9-4B3A-BA5D-34C84EE719C3}"/>
            </a:ext>
          </a:extLst>
        </xdr:cNvPr>
        <xdr:cNvSpPr/>
      </xdr:nvSpPr>
      <xdr:spPr>
        <a:xfrm>
          <a:off x="1114425" y="1952626"/>
          <a:ext cx="6010275" cy="1047750"/>
        </a:xfrm>
        <a:prstGeom prst="roundRect">
          <a:avLst/>
        </a:prstGeom>
        <a:gradFill flip="none" rotWithShape="1">
          <a:gsLst>
            <a:gs pos="0">
              <a:schemeClr val="bg2">
                <a:lumMod val="50000"/>
                <a:tint val="66000"/>
                <a:satMod val="160000"/>
              </a:schemeClr>
            </a:gs>
            <a:gs pos="50000">
              <a:schemeClr val="bg2">
                <a:lumMod val="50000"/>
                <a:tint val="44500"/>
                <a:satMod val="160000"/>
              </a:schemeClr>
            </a:gs>
            <a:gs pos="100000">
              <a:schemeClr val="bg2">
                <a:lumMod val="50000"/>
                <a:tint val="23500"/>
                <a:satMod val="160000"/>
              </a:schemeClr>
            </a:gs>
          </a:gsLst>
          <a:lin ang="5400000" scaled="1"/>
          <a:tileRect/>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noFill/>
            <a:latin typeface="+mn-lt"/>
            <a:ea typeface="+mn-ea"/>
            <a:cs typeface="+mn-cs"/>
          </a:endParaRPr>
        </a:p>
      </xdr:txBody>
    </xdr:sp>
    <xdr:clientData/>
  </xdr:twoCellAnchor>
  <xdr:twoCellAnchor editAs="absolute">
    <xdr:from>
      <xdr:col>12</xdr:col>
      <xdr:colOff>19049</xdr:colOff>
      <xdr:row>12</xdr:row>
      <xdr:rowOff>47624</xdr:rowOff>
    </xdr:from>
    <xdr:to>
      <xdr:col>19</xdr:col>
      <xdr:colOff>295274</xdr:colOff>
      <xdr:row>28</xdr:row>
      <xdr:rowOff>123825</xdr:rowOff>
    </xdr:to>
    <xdr:sp macro="" textlink="">
      <xdr:nvSpPr>
        <xdr:cNvPr id="18" name="Rectangle: Rounded Corners 17">
          <a:extLst>
            <a:ext uri="{FF2B5EF4-FFF2-40B4-BE49-F238E27FC236}">
              <a16:creationId xmlns:a16="http://schemas.microsoft.com/office/drawing/2014/main" id="{A10E690E-A473-47A2-8D1B-20882C95B566}"/>
            </a:ext>
          </a:extLst>
        </xdr:cNvPr>
        <xdr:cNvSpPr/>
      </xdr:nvSpPr>
      <xdr:spPr>
        <a:xfrm>
          <a:off x="7334249" y="2333624"/>
          <a:ext cx="4543425" cy="3124201"/>
        </a:xfrm>
        <a:prstGeom prst="roundRect">
          <a:avLst/>
        </a:prstGeom>
        <a:solidFill>
          <a:schemeClr val="bg2">
            <a:lumMod val="9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IN" sz="1100" b="0" cap="none" spc="0">
              <a:ln w="0"/>
              <a:solidFill>
                <a:schemeClr val="tx1"/>
              </a:solidFill>
              <a:effectLst>
                <a:outerShdw blurRad="38100" dist="19050" dir="2700000" algn="tl" rotWithShape="0">
                  <a:schemeClr val="dk1">
                    <a:alpha val="40000"/>
                  </a:schemeClr>
                </a:outerShdw>
              </a:effectLst>
            </a:rPr>
            <a:t>No.</a:t>
          </a:r>
          <a:r>
            <a:rPr lang="en-IN" sz="1100" b="0" cap="none" spc="0" baseline="0">
              <a:ln w="0"/>
              <a:solidFill>
                <a:schemeClr val="tx1"/>
              </a:solidFill>
              <a:effectLst>
                <a:outerShdw blurRad="38100" dist="19050" dir="2700000" algn="tl" rotWithShape="0">
                  <a:schemeClr val="dk1">
                    <a:alpha val="40000"/>
                  </a:schemeClr>
                </a:outerShdw>
              </a:effectLst>
            </a:rPr>
            <a:t> of Paitent By Department Referral</a:t>
          </a:r>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0</xdr:col>
      <xdr:colOff>457200</xdr:colOff>
      <xdr:row>0</xdr:row>
      <xdr:rowOff>133350</xdr:rowOff>
    </xdr:from>
    <xdr:to>
      <xdr:col>2</xdr:col>
      <xdr:colOff>85725</xdr:colOff>
      <xdr:row>5</xdr:row>
      <xdr:rowOff>28575</xdr:rowOff>
    </xdr:to>
    <xdr:pic>
      <xdr:nvPicPr>
        <xdr:cNvPr id="23" name="Graphic 22" descr="Medical">
          <a:extLst>
            <a:ext uri="{FF2B5EF4-FFF2-40B4-BE49-F238E27FC236}">
              <a16:creationId xmlns:a16="http://schemas.microsoft.com/office/drawing/2014/main" id="{F84AA658-D205-42EB-9485-9099DA6139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57200" y="133350"/>
          <a:ext cx="847725" cy="847725"/>
        </a:xfrm>
        <a:prstGeom prst="rect">
          <a:avLst/>
        </a:prstGeom>
      </xdr:spPr>
    </xdr:pic>
    <xdr:clientData/>
  </xdr:twoCellAnchor>
  <xdr:twoCellAnchor editAs="oneCell">
    <xdr:from>
      <xdr:col>0</xdr:col>
      <xdr:colOff>85725</xdr:colOff>
      <xdr:row>5</xdr:row>
      <xdr:rowOff>123825</xdr:rowOff>
    </xdr:from>
    <xdr:to>
      <xdr:col>1</xdr:col>
      <xdr:colOff>409575</xdr:colOff>
      <xdr:row>28</xdr:row>
      <xdr:rowOff>104774</xdr:rowOff>
    </xdr:to>
    <mc:AlternateContent xmlns:mc="http://schemas.openxmlformats.org/markup-compatibility/2006" xmlns:a14="http://schemas.microsoft.com/office/drawing/2010/main">
      <mc:Choice Requires="a14">
        <xdr:graphicFrame macro="">
          <xdr:nvGraphicFramePr>
            <xdr:cNvPr id="17" name="Date (Month)">
              <a:extLst>
                <a:ext uri="{FF2B5EF4-FFF2-40B4-BE49-F238E27FC236}">
                  <a16:creationId xmlns:a16="http://schemas.microsoft.com/office/drawing/2014/main" id="{6E0DFDD4-FD3C-41B7-BB92-3BDB2B9E356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5725" y="1076325"/>
              <a:ext cx="933450" cy="4362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142875</xdr:colOff>
      <xdr:row>2</xdr:row>
      <xdr:rowOff>161925</xdr:rowOff>
    </xdr:from>
    <xdr:ext cx="1733550" cy="350285"/>
    <xdr:sp macro="" textlink="">
      <xdr:nvSpPr>
        <xdr:cNvPr id="2" name="TextBox 1">
          <a:extLst>
            <a:ext uri="{FF2B5EF4-FFF2-40B4-BE49-F238E27FC236}">
              <a16:creationId xmlns:a16="http://schemas.microsoft.com/office/drawing/2014/main" id="{748F3DD5-F2CD-418E-BFAA-FB17A30141C0}"/>
            </a:ext>
          </a:extLst>
        </xdr:cNvPr>
        <xdr:cNvSpPr txBox="1"/>
      </xdr:nvSpPr>
      <xdr:spPr>
        <a:xfrm>
          <a:off x="1971675" y="542925"/>
          <a:ext cx="1733550" cy="3502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b="0" cap="none" spc="0">
              <a:ln w="0"/>
              <a:solidFill>
                <a:schemeClr val="tx1"/>
              </a:solidFill>
              <a:effectLst>
                <a:outerShdw blurRad="38100" dist="19050" dir="2700000" algn="tl" rotWithShape="0">
                  <a:schemeClr val="dk1">
                    <a:alpha val="40000"/>
                  </a:schemeClr>
                </a:outerShdw>
              </a:effectLst>
            </a:rPr>
            <a:t>Monthly Report</a:t>
          </a:r>
        </a:p>
      </xdr:txBody>
    </xdr:sp>
    <xdr:clientData/>
  </xdr:oneCellAnchor>
  <xdr:twoCellAnchor editAs="oneCell">
    <xdr:from>
      <xdr:col>4</xdr:col>
      <xdr:colOff>209551</xdr:colOff>
      <xdr:row>5</xdr:row>
      <xdr:rowOff>47626</xdr:rowOff>
    </xdr:from>
    <xdr:to>
      <xdr:col>5</xdr:col>
      <xdr:colOff>19051</xdr:colOff>
      <xdr:row>7</xdr:row>
      <xdr:rowOff>85726</xdr:rowOff>
    </xdr:to>
    <xdr:pic>
      <xdr:nvPicPr>
        <xdr:cNvPr id="9" name="Graphic 8" descr="Male profile">
          <a:extLst>
            <a:ext uri="{FF2B5EF4-FFF2-40B4-BE49-F238E27FC236}">
              <a16:creationId xmlns:a16="http://schemas.microsoft.com/office/drawing/2014/main" id="{22DF86FE-14CF-44E5-A42B-D32B7226D4D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647951" y="1000126"/>
          <a:ext cx="419100" cy="419100"/>
        </a:xfrm>
        <a:prstGeom prst="rect">
          <a:avLst/>
        </a:prstGeom>
      </xdr:spPr>
    </xdr:pic>
    <xdr:clientData/>
  </xdr:twoCellAnchor>
  <xdr:twoCellAnchor editAs="oneCell">
    <xdr:from>
      <xdr:col>7</xdr:col>
      <xdr:colOff>533403</xdr:colOff>
      <xdr:row>5</xdr:row>
      <xdr:rowOff>66678</xdr:rowOff>
    </xdr:from>
    <xdr:to>
      <xdr:col>8</xdr:col>
      <xdr:colOff>285751</xdr:colOff>
      <xdr:row>7</xdr:row>
      <xdr:rowOff>47626</xdr:rowOff>
    </xdr:to>
    <xdr:pic>
      <xdr:nvPicPr>
        <xdr:cNvPr id="16" name="Graphic 15" descr="Hourglass">
          <a:extLst>
            <a:ext uri="{FF2B5EF4-FFF2-40B4-BE49-F238E27FC236}">
              <a16:creationId xmlns:a16="http://schemas.microsoft.com/office/drawing/2014/main" id="{98E54FB7-35D7-4F2C-8C7B-2BF3B928AF9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800603" y="1019178"/>
          <a:ext cx="361948" cy="361948"/>
        </a:xfrm>
        <a:prstGeom prst="rect">
          <a:avLst/>
        </a:prstGeom>
      </xdr:spPr>
    </xdr:pic>
    <xdr:clientData/>
  </xdr:twoCellAnchor>
  <xdr:twoCellAnchor editAs="oneCell">
    <xdr:from>
      <xdr:col>11</xdr:col>
      <xdr:colOff>171451</xdr:colOff>
      <xdr:row>5</xdr:row>
      <xdr:rowOff>66676</xdr:rowOff>
    </xdr:from>
    <xdr:to>
      <xdr:col>11</xdr:col>
      <xdr:colOff>571500</xdr:colOff>
      <xdr:row>7</xdr:row>
      <xdr:rowOff>85725</xdr:rowOff>
    </xdr:to>
    <xdr:pic>
      <xdr:nvPicPr>
        <xdr:cNvPr id="20" name="Graphic 19" descr="Stars">
          <a:extLst>
            <a:ext uri="{FF2B5EF4-FFF2-40B4-BE49-F238E27FC236}">
              <a16:creationId xmlns:a16="http://schemas.microsoft.com/office/drawing/2014/main" id="{687B81E0-59CA-4FD7-B416-B02A6C92AB4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877051" y="1019176"/>
          <a:ext cx="400049" cy="400049"/>
        </a:xfrm>
        <a:prstGeom prst="rect">
          <a:avLst/>
        </a:prstGeom>
      </xdr:spPr>
    </xdr:pic>
    <xdr:clientData/>
  </xdr:twoCellAnchor>
  <xdr:oneCellAnchor>
    <xdr:from>
      <xdr:col>2</xdr:col>
      <xdr:colOff>123824</xdr:colOff>
      <xdr:row>6</xdr:row>
      <xdr:rowOff>161925</xdr:rowOff>
    </xdr:from>
    <xdr:ext cx="1285875" cy="314326"/>
    <xdr:sp macro="" textlink="">
      <xdr:nvSpPr>
        <xdr:cNvPr id="21" name="TextBox 20">
          <a:extLst>
            <a:ext uri="{FF2B5EF4-FFF2-40B4-BE49-F238E27FC236}">
              <a16:creationId xmlns:a16="http://schemas.microsoft.com/office/drawing/2014/main" id="{ED8CC720-8901-4412-B584-69AE8DB6CAE6}"/>
            </a:ext>
          </a:extLst>
        </xdr:cNvPr>
        <xdr:cNvSpPr txBox="1"/>
      </xdr:nvSpPr>
      <xdr:spPr>
        <a:xfrm>
          <a:off x="1343024" y="1304925"/>
          <a:ext cx="1285875" cy="3143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a:t>No. of</a:t>
          </a:r>
          <a:r>
            <a:rPr lang="en-IN" sz="1100" baseline="0"/>
            <a:t> Paitent </a:t>
          </a:r>
          <a:endParaRPr lang="en-IN" sz="1100"/>
        </a:p>
      </xdr:txBody>
    </xdr:sp>
    <xdr:clientData/>
  </xdr:oneCellAnchor>
  <xdr:oneCellAnchor>
    <xdr:from>
      <xdr:col>5</xdr:col>
      <xdr:colOff>333375</xdr:colOff>
      <xdr:row>6</xdr:row>
      <xdr:rowOff>133351</xdr:rowOff>
    </xdr:from>
    <xdr:ext cx="1504949" cy="266700"/>
    <xdr:sp macro="" textlink="">
      <xdr:nvSpPr>
        <xdr:cNvPr id="22" name="TextBox 21">
          <a:extLst>
            <a:ext uri="{FF2B5EF4-FFF2-40B4-BE49-F238E27FC236}">
              <a16:creationId xmlns:a16="http://schemas.microsoft.com/office/drawing/2014/main" id="{79E8FBA2-DB3D-4452-9DC0-B5847FBC036C}"/>
            </a:ext>
          </a:extLst>
        </xdr:cNvPr>
        <xdr:cNvSpPr txBox="1"/>
      </xdr:nvSpPr>
      <xdr:spPr>
        <a:xfrm>
          <a:off x="3381375" y="1276351"/>
          <a:ext cx="1504949"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a:t>Avg. Wait Time</a:t>
          </a:r>
        </a:p>
      </xdr:txBody>
    </xdr:sp>
    <xdr:clientData/>
  </xdr:oneCellAnchor>
  <xdr:oneCellAnchor>
    <xdr:from>
      <xdr:col>8</xdr:col>
      <xdr:colOff>514350</xdr:colOff>
      <xdr:row>6</xdr:row>
      <xdr:rowOff>104775</xdr:rowOff>
    </xdr:from>
    <xdr:ext cx="1647826" cy="333375"/>
    <xdr:sp macro="" textlink="">
      <xdr:nvSpPr>
        <xdr:cNvPr id="24" name="TextBox 23">
          <a:extLst>
            <a:ext uri="{FF2B5EF4-FFF2-40B4-BE49-F238E27FC236}">
              <a16:creationId xmlns:a16="http://schemas.microsoft.com/office/drawing/2014/main" id="{758CC0CC-CB8A-4DFF-BBBA-85BAD30D4423}"/>
            </a:ext>
          </a:extLst>
        </xdr:cNvPr>
        <xdr:cNvSpPr txBox="1"/>
      </xdr:nvSpPr>
      <xdr:spPr>
        <a:xfrm>
          <a:off x="5391150" y="1247775"/>
          <a:ext cx="1647826" cy="333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a:solidFill>
                <a:schemeClr val="tx1"/>
              </a:solidFill>
            </a:rPr>
            <a:t>Paitent</a:t>
          </a:r>
          <a:r>
            <a:rPr lang="en-IN" sz="1100"/>
            <a:t> Satisfaction</a:t>
          </a:r>
          <a:r>
            <a:rPr lang="en-IN" sz="1100" baseline="0"/>
            <a:t> Score</a:t>
          </a:r>
          <a:endParaRPr lang="en-IN" sz="1100"/>
        </a:p>
      </xdr:txBody>
    </xdr:sp>
    <xdr:clientData/>
  </xdr:oneCellAnchor>
  <xdr:twoCellAnchor>
    <xdr:from>
      <xdr:col>0</xdr:col>
      <xdr:colOff>85725</xdr:colOff>
      <xdr:row>5</xdr:row>
      <xdr:rowOff>114300</xdr:rowOff>
    </xdr:from>
    <xdr:to>
      <xdr:col>1</xdr:col>
      <xdr:colOff>409575</xdr:colOff>
      <xdr:row>25</xdr:row>
      <xdr:rowOff>85725</xdr:rowOff>
    </xdr:to>
    <xdr:sp macro="" textlink="">
      <xdr:nvSpPr>
        <xdr:cNvPr id="26" name="Rectangle 25">
          <a:extLst>
            <a:ext uri="{FF2B5EF4-FFF2-40B4-BE49-F238E27FC236}">
              <a16:creationId xmlns:a16="http://schemas.microsoft.com/office/drawing/2014/main" id="{E03981A0-9C83-4B10-9374-D18EB675A30B}"/>
            </a:ext>
          </a:extLst>
        </xdr:cNvPr>
        <xdr:cNvSpPr/>
      </xdr:nvSpPr>
      <xdr:spPr>
        <a:xfrm>
          <a:off x="85725" y="1066800"/>
          <a:ext cx="933450" cy="3781425"/>
        </a:xfrm>
        <a:prstGeom prst="rect">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xdr:col>
      <xdr:colOff>495300</xdr:colOff>
      <xdr:row>7</xdr:row>
      <xdr:rowOff>28575</xdr:rowOff>
    </xdr:from>
    <xdr:to>
      <xdr:col>4</xdr:col>
      <xdr:colOff>561976</xdr:colOff>
      <xdr:row>10</xdr:row>
      <xdr:rowOff>28575</xdr:rowOff>
    </xdr:to>
    <xdr:graphicFrame macro="">
      <xdr:nvGraphicFramePr>
        <xdr:cNvPr id="28" name="Chart 27">
          <a:hlinkClick xmlns:r="http://schemas.openxmlformats.org/officeDocument/2006/relationships" r:id="rId9"/>
          <a:extLst>
            <a:ext uri="{FF2B5EF4-FFF2-40B4-BE49-F238E27FC236}">
              <a16:creationId xmlns:a16="http://schemas.microsoft.com/office/drawing/2014/main" id="{5749D4C7-EF51-445B-9459-AD80E8C7F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19051</xdr:colOff>
      <xdr:row>7</xdr:row>
      <xdr:rowOff>114301</xdr:rowOff>
    </xdr:from>
    <xdr:to>
      <xdr:col>8</xdr:col>
      <xdr:colOff>342901</xdr:colOff>
      <xdr:row>10</xdr:row>
      <xdr:rowOff>133351</xdr:rowOff>
    </xdr:to>
    <xdr:graphicFrame macro="">
      <xdr:nvGraphicFramePr>
        <xdr:cNvPr id="30" name="Chart 29">
          <a:hlinkClick xmlns:r="http://schemas.openxmlformats.org/officeDocument/2006/relationships" r:id="rId11"/>
          <a:extLst>
            <a:ext uri="{FF2B5EF4-FFF2-40B4-BE49-F238E27FC236}">
              <a16:creationId xmlns:a16="http://schemas.microsoft.com/office/drawing/2014/main" id="{FEEF631B-CF08-47E0-A1D2-F3FDF1F8A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238125</xdr:colOff>
      <xdr:row>7</xdr:row>
      <xdr:rowOff>142875</xdr:rowOff>
    </xdr:from>
    <xdr:to>
      <xdr:col>11</xdr:col>
      <xdr:colOff>542925</xdr:colOff>
      <xdr:row>10</xdr:row>
      <xdr:rowOff>9524</xdr:rowOff>
    </xdr:to>
    <xdr:graphicFrame macro="">
      <xdr:nvGraphicFramePr>
        <xdr:cNvPr id="32" name="Chart 31">
          <a:hlinkClick xmlns:r="http://schemas.openxmlformats.org/officeDocument/2006/relationships" r:id="rId13"/>
          <a:extLst>
            <a:ext uri="{FF2B5EF4-FFF2-40B4-BE49-F238E27FC236}">
              <a16:creationId xmlns:a16="http://schemas.microsoft.com/office/drawing/2014/main" id="{4C932700-DD6A-4526-9C4B-D6F5AE324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495299</xdr:colOff>
          <xdr:row>10</xdr:row>
          <xdr:rowOff>104775</xdr:rowOff>
        </xdr:from>
        <xdr:to>
          <xdr:col>11</xdr:col>
          <xdr:colOff>419100</xdr:colOff>
          <xdr:row>14</xdr:row>
          <xdr:rowOff>163512</xdr:rowOff>
        </xdr:to>
        <xdr:pic>
          <xdr:nvPicPr>
            <xdr:cNvPr id="43" name="Picture 42">
              <a:extLst>
                <a:ext uri="{FF2B5EF4-FFF2-40B4-BE49-F238E27FC236}">
                  <a16:creationId xmlns:a16="http://schemas.microsoft.com/office/drawing/2014/main" id="{255474F0-2183-4EEF-A20A-E125C73CDFDF}"/>
                </a:ext>
              </a:extLst>
            </xdr:cNvPr>
            <xdr:cNvPicPr>
              <a:picLocks noChangeAspect="1" noChangeArrowheads="1"/>
              <a:extLst>
                <a:ext uri="{84589F7E-364E-4C9E-8A38-B11213B215E9}">
                  <a14:cameraTool cellRange="'Pivot Report'!$A$43:$D$45" spid="_x0000_s1036"/>
                </a:ext>
              </a:extLst>
            </xdr:cNvPicPr>
          </xdr:nvPicPr>
          <xdr:blipFill>
            <a:blip xmlns:r="http://schemas.openxmlformats.org/officeDocument/2006/relationships" r:embed="rId15"/>
            <a:srcRect/>
            <a:stretch>
              <a:fillRect/>
            </a:stretch>
          </xdr:blipFill>
          <xdr:spPr bwMode="auto">
            <a:xfrm>
              <a:off x="1104899" y="2009775"/>
              <a:ext cx="6019801" cy="82073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66675</xdr:colOff>
      <xdr:row>16</xdr:row>
      <xdr:rowOff>57150</xdr:rowOff>
    </xdr:from>
    <xdr:to>
      <xdr:col>11</xdr:col>
      <xdr:colOff>371475</xdr:colOff>
      <xdr:row>26</xdr:row>
      <xdr:rowOff>28575</xdr:rowOff>
    </xdr:to>
    <xdr:graphicFrame macro="">
      <xdr:nvGraphicFramePr>
        <xdr:cNvPr id="44" name="Chart 43">
          <a:extLst>
            <a:ext uri="{FF2B5EF4-FFF2-40B4-BE49-F238E27FC236}">
              <a16:creationId xmlns:a16="http://schemas.microsoft.com/office/drawing/2014/main" id="{A5F269AC-753C-41AA-9FB2-7454DE8EA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38099</xdr:colOff>
      <xdr:row>0</xdr:row>
      <xdr:rowOff>95251</xdr:rowOff>
    </xdr:from>
    <xdr:to>
      <xdr:col>16</xdr:col>
      <xdr:colOff>133350</xdr:colOff>
      <xdr:row>9</xdr:row>
      <xdr:rowOff>1</xdr:rowOff>
    </xdr:to>
    <xdr:graphicFrame macro="">
      <xdr:nvGraphicFramePr>
        <xdr:cNvPr id="45" name="Chart 44">
          <a:extLst>
            <a:ext uri="{FF2B5EF4-FFF2-40B4-BE49-F238E27FC236}">
              <a16:creationId xmlns:a16="http://schemas.microsoft.com/office/drawing/2014/main" id="{87C2A371-EA02-4654-BAA1-9A65A8311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12</xdr:col>
      <xdr:colOff>76200</xdr:colOff>
      <xdr:row>9</xdr:row>
      <xdr:rowOff>28575</xdr:rowOff>
    </xdr:from>
    <xdr:ext cx="1781175" cy="436786"/>
    <xdr:sp macro="" textlink="">
      <xdr:nvSpPr>
        <xdr:cNvPr id="46" name="TextBox 45">
          <a:extLst>
            <a:ext uri="{FF2B5EF4-FFF2-40B4-BE49-F238E27FC236}">
              <a16:creationId xmlns:a16="http://schemas.microsoft.com/office/drawing/2014/main" id="{355D9E2A-CCF5-41CB-AC76-D9B340DCB5EA}"/>
            </a:ext>
          </a:extLst>
        </xdr:cNvPr>
        <xdr:cNvSpPr txBox="1"/>
      </xdr:nvSpPr>
      <xdr:spPr>
        <a:xfrm>
          <a:off x="7391400" y="1743075"/>
          <a:ext cx="178117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b="0" cap="none" spc="0">
              <a:ln w="0"/>
              <a:solidFill>
                <a:schemeClr val="tx1"/>
              </a:solidFill>
              <a:effectLst>
                <a:outerShdw blurRad="38100" dist="19050" dir="2700000" algn="tl" rotWithShape="0">
                  <a:schemeClr val="dk1">
                    <a:alpha val="40000"/>
                  </a:schemeClr>
                </a:outerShdw>
              </a:effectLst>
            </a:rPr>
            <a:t>Paitent Attend Status within time </a:t>
          </a:r>
        </a:p>
      </xdr:txBody>
    </xdr:sp>
    <xdr:clientData/>
  </xdr:oneCellAnchor>
  <xdr:twoCellAnchor>
    <xdr:from>
      <xdr:col>15</xdr:col>
      <xdr:colOff>419100</xdr:colOff>
      <xdr:row>1</xdr:row>
      <xdr:rowOff>66675</xdr:rowOff>
    </xdr:from>
    <xdr:to>
      <xdr:col>20</xdr:col>
      <xdr:colOff>161925</xdr:colOff>
      <xdr:row>10</xdr:row>
      <xdr:rowOff>28576</xdr:rowOff>
    </xdr:to>
    <xdr:graphicFrame macro="">
      <xdr:nvGraphicFramePr>
        <xdr:cNvPr id="47" name="Chart 46">
          <a:extLst>
            <a:ext uri="{FF2B5EF4-FFF2-40B4-BE49-F238E27FC236}">
              <a16:creationId xmlns:a16="http://schemas.microsoft.com/office/drawing/2014/main" id="{CC3CA6A8-464E-480C-AA7E-90D2FB1CD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15</xdr:col>
      <xdr:colOff>581025</xdr:colOff>
      <xdr:row>9</xdr:row>
      <xdr:rowOff>47625</xdr:rowOff>
    </xdr:from>
    <xdr:ext cx="1685925" cy="264560"/>
    <xdr:sp macro="" textlink="">
      <xdr:nvSpPr>
        <xdr:cNvPr id="48" name="TextBox 47">
          <a:extLst>
            <a:ext uri="{FF2B5EF4-FFF2-40B4-BE49-F238E27FC236}">
              <a16:creationId xmlns:a16="http://schemas.microsoft.com/office/drawing/2014/main" id="{97903F27-3CCE-40E6-8DD9-EEF26E971AFD}"/>
            </a:ext>
          </a:extLst>
        </xdr:cNvPr>
        <xdr:cNvSpPr txBox="1"/>
      </xdr:nvSpPr>
      <xdr:spPr>
        <a:xfrm>
          <a:off x="9725025" y="1762125"/>
          <a:ext cx="16859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b="0" cap="none" spc="0">
              <a:ln w="0"/>
              <a:solidFill>
                <a:schemeClr val="tx1"/>
              </a:solidFill>
              <a:effectLst>
                <a:outerShdw blurRad="38100" dist="19050" dir="2700000" algn="tl" rotWithShape="0">
                  <a:schemeClr val="dk1">
                    <a:alpha val="40000"/>
                  </a:schemeClr>
                </a:outerShdw>
              </a:effectLst>
            </a:rPr>
            <a:t>Gender Wise Analysis</a:t>
          </a:r>
        </a:p>
      </xdr:txBody>
    </xdr:sp>
    <xdr:clientData/>
  </xdr:oneCellAnchor>
  <xdr:twoCellAnchor>
    <xdr:from>
      <xdr:col>11</xdr:col>
      <xdr:colOff>542924</xdr:colOff>
      <xdr:row>12</xdr:row>
      <xdr:rowOff>38101</xdr:rowOff>
    </xdr:from>
    <xdr:to>
      <xdr:col>19</xdr:col>
      <xdr:colOff>38100</xdr:colOff>
      <xdr:row>23</xdr:row>
      <xdr:rowOff>142877</xdr:rowOff>
    </xdr:to>
    <xdr:graphicFrame macro="">
      <xdr:nvGraphicFramePr>
        <xdr:cNvPr id="49" name="Chart 48">
          <a:extLst>
            <a:ext uri="{FF2B5EF4-FFF2-40B4-BE49-F238E27FC236}">
              <a16:creationId xmlns:a16="http://schemas.microsoft.com/office/drawing/2014/main" id="{5A854DA9-9C89-47F4-989A-CF862BB68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9</xdr:col>
      <xdr:colOff>9526</xdr:colOff>
      <xdr:row>2</xdr:row>
      <xdr:rowOff>9524</xdr:rowOff>
    </xdr:from>
    <xdr:to>
      <xdr:col>11</xdr:col>
      <xdr:colOff>352426</xdr:colOff>
      <xdr:row>4</xdr:row>
      <xdr:rowOff>47626</xdr:rowOff>
    </xdr:to>
    <mc:AlternateContent xmlns:mc="http://schemas.openxmlformats.org/markup-compatibility/2006" xmlns:a14="http://schemas.microsoft.com/office/drawing/2010/main">
      <mc:Choice Requires="a14">
        <xdr:graphicFrame macro="">
          <xdr:nvGraphicFramePr>
            <xdr:cNvPr id="50" name="Date (Year)">
              <a:extLst>
                <a:ext uri="{FF2B5EF4-FFF2-40B4-BE49-F238E27FC236}">
                  <a16:creationId xmlns:a16="http://schemas.microsoft.com/office/drawing/2014/main" id="{5E600381-DBAA-4786-856A-CDFE03C87CC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495926" y="390524"/>
              <a:ext cx="1562100" cy="4191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285749</xdr:colOff>
      <xdr:row>0</xdr:row>
      <xdr:rowOff>190499</xdr:rowOff>
    </xdr:from>
    <xdr:to>
      <xdr:col>19</xdr:col>
      <xdr:colOff>352425</xdr:colOff>
      <xdr:row>20</xdr:row>
      <xdr:rowOff>0</xdr:rowOff>
    </xdr:to>
    <xdr:graphicFrame macro="">
      <xdr:nvGraphicFramePr>
        <xdr:cNvPr id="2" name="Chart 1">
          <a:extLst>
            <a:ext uri="{FF2B5EF4-FFF2-40B4-BE49-F238E27FC236}">
              <a16:creationId xmlns:a16="http://schemas.microsoft.com/office/drawing/2014/main" id="{1D7118DA-7A9A-46BA-8043-027F465AC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171450</xdr:colOff>
      <xdr:row>21</xdr:row>
      <xdr:rowOff>9525</xdr:rowOff>
    </xdr:from>
    <xdr:ext cx="6286500" cy="352425"/>
    <xdr:sp macro="" textlink="">
      <xdr:nvSpPr>
        <xdr:cNvPr id="3" name="TextBox 2">
          <a:extLst>
            <a:ext uri="{FF2B5EF4-FFF2-40B4-BE49-F238E27FC236}">
              <a16:creationId xmlns:a16="http://schemas.microsoft.com/office/drawing/2014/main" id="{9505F5DD-DB5A-4152-B615-B2F14EAC96F4}"/>
            </a:ext>
          </a:extLst>
        </xdr:cNvPr>
        <xdr:cNvSpPr txBox="1"/>
      </xdr:nvSpPr>
      <xdr:spPr>
        <a:xfrm>
          <a:off x="3219450" y="4010025"/>
          <a:ext cx="6286500" cy="352425"/>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a:solidFill>
                <a:srgbClr val="C00000"/>
              </a:solidFill>
            </a:rPr>
            <a:t>Showing a daily </a:t>
          </a:r>
          <a:r>
            <a:rPr lang="en-IN" sz="1200">
              <a:solidFill>
                <a:srgbClr val="C00000"/>
              </a:solidFill>
            </a:rPr>
            <a:t>trend</a:t>
          </a:r>
          <a:r>
            <a:rPr lang="en-IN" sz="1100">
              <a:solidFill>
                <a:srgbClr val="C00000"/>
              </a:solidFill>
            </a:rPr>
            <a:t> with an area sparkline to spot pattrens</a:t>
          </a:r>
          <a:r>
            <a:rPr lang="en-IN" sz="1100" baseline="0">
              <a:solidFill>
                <a:srgbClr val="C00000"/>
              </a:solidFill>
            </a:rPr>
            <a:t> like busy days or seasonal trends</a:t>
          </a:r>
          <a:endParaRPr lang="en-IN" sz="1100">
            <a:solidFill>
              <a:srgbClr val="C00000"/>
            </a:solidFill>
          </a:endParaRPr>
        </a:p>
      </xdr:txBody>
    </xdr:sp>
    <xdr:clientData/>
  </xdr:oneCellAnchor>
</xdr:wsDr>
</file>

<file path=xl/drawings/drawing4.xml><?xml version="1.0" encoding="utf-8"?>
<c:userShapes xmlns:c="http://schemas.openxmlformats.org/drawingml/2006/chart">
  <cdr:relSizeAnchor xmlns:cdr="http://schemas.openxmlformats.org/drawingml/2006/chartDrawing">
    <cdr:from>
      <cdr:x>0.00219</cdr:x>
      <cdr:y>0</cdr:y>
    </cdr:from>
    <cdr:to>
      <cdr:x>0.04486</cdr:x>
      <cdr:y>0.13158</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D258492-8D3D-42CC-B68F-CA53BAB397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5490" y="0"/>
          <a:ext cx="497062" cy="476251"/>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209549</xdr:colOff>
      <xdr:row>1</xdr:row>
      <xdr:rowOff>0</xdr:rowOff>
    </xdr:from>
    <xdr:to>
      <xdr:col>19</xdr:col>
      <xdr:colOff>352424</xdr:colOff>
      <xdr:row>20</xdr:row>
      <xdr:rowOff>47625</xdr:rowOff>
    </xdr:to>
    <xdr:graphicFrame macro="">
      <xdr:nvGraphicFramePr>
        <xdr:cNvPr id="2" name="Chart 1">
          <a:extLst>
            <a:ext uri="{FF2B5EF4-FFF2-40B4-BE49-F238E27FC236}">
              <a16:creationId xmlns:a16="http://schemas.microsoft.com/office/drawing/2014/main" id="{B540EC92-CC47-42AC-993A-375F5393B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219076</xdr:colOff>
      <xdr:row>0</xdr:row>
      <xdr:rowOff>142876</xdr:rowOff>
    </xdr:from>
    <xdr:to>
      <xdr:col>1</xdr:col>
      <xdr:colOff>104775</xdr:colOff>
      <xdr:row>3</xdr:row>
      <xdr:rowOff>66675</xdr:rowOff>
    </xdr:to>
    <xdr:pic>
      <xdr:nvPicPr>
        <xdr:cNvPr id="4" name="Graphic 3" descr="Home">
          <a:hlinkClick xmlns:r="http://schemas.openxmlformats.org/officeDocument/2006/relationships" r:id="rId2"/>
          <a:extLst>
            <a:ext uri="{FF2B5EF4-FFF2-40B4-BE49-F238E27FC236}">
              <a16:creationId xmlns:a16="http://schemas.microsoft.com/office/drawing/2014/main" id="{88E45073-DEF9-447C-ABAC-CF5A0B7E481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19076" y="142876"/>
          <a:ext cx="495299" cy="495299"/>
        </a:xfrm>
        <a:prstGeom prst="rect">
          <a:avLst/>
        </a:prstGeom>
      </xdr:spPr>
    </xdr:pic>
    <xdr:clientData/>
  </xdr:twoCellAnchor>
  <xdr:oneCellAnchor>
    <xdr:from>
      <xdr:col>3</xdr:col>
      <xdr:colOff>47625</xdr:colOff>
      <xdr:row>20</xdr:row>
      <xdr:rowOff>161925</xdr:rowOff>
    </xdr:from>
    <xdr:ext cx="7553325" cy="280205"/>
    <xdr:sp macro="" textlink="">
      <xdr:nvSpPr>
        <xdr:cNvPr id="5" name="TextBox 4">
          <a:extLst>
            <a:ext uri="{FF2B5EF4-FFF2-40B4-BE49-F238E27FC236}">
              <a16:creationId xmlns:a16="http://schemas.microsoft.com/office/drawing/2014/main" id="{B88F9D75-FEAB-45F4-983B-48B9B22D384F}"/>
            </a:ext>
          </a:extLst>
        </xdr:cNvPr>
        <xdr:cNvSpPr txBox="1"/>
      </xdr:nvSpPr>
      <xdr:spPr>
        <a:xfrm>
          <a:off x="1876425" y="3971925"/>
          <a:ext cx="7553325" cy="280205"/>
        </a:xfrm>
        <a:prstGeom prst="rect">
          <a:avLst/>
        </a:prstGeom>
        <a:solidFill>
          <a:schemeClr val="accent3">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b="0">
              <a:solidFill>
                <a:srgbClr val="C00000"/>
              </a:solidFill>
            </a:rPr>
            <a:t>Use an</a:t>
          </a:r>
          <a:r>
            <a:rPr lang="en-IN" sz="1200" b="0" baseline="0">
              <a:solidFill>
                <a:srgbClr val="C00000"/>
              </a:solidFill>
            </a:rPr>
            <a:t> area chart to track daily changes and highlight days with longer wait times that might need improvements </a:t>
          </a:r>
          <a:endParaRPr lang="en-IN" sz="1200" b="0">
            <a:solidFill>
              <a:srgbClr val="C00000"/>
            </a:solidFill>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371475</xdr:colOff>
      <xdr:row>1</xdr:row>
      <xdr:rowOff>66675</xdr:rowOff>
    </xdr:from>
    <xdr:to>
      <xdr:col>16</xdr:col>
      <xdr:colOff>76200</xdr:colOff>
      <xdr:row>19</xdr:row>
      <xdr:rowOff>47625</xdr:rowOff>
    </xdr:to>
    <xdr:graphicFrame macro="">
      <xdr:nvGraphicFramePr>
        <xdr:cNvPr id="2" name="Chart 1">
          <a:extLst>
            <a:ext uri="{FF2B5EF4-FFF2-40B4-BE49-F238E27FC236}">
              <a16:creationId xmlns:a16="http://schemas.microsoft.com/office/drawing/2014/main" id="{05BB0DD1-D409-4CE4-9ECA-935C9832A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219075</xdr:colOff>
      <xdr:row>20</xdr:row>
      <xdr:rowOff>180975</xdr:rowOff>
    </xdr:from>
    <xdr:ext cx="5953125" cy="264560"/>
    <xdr:sp macro="" textlink="">
      <xdr:nvSpPr>
        <xdr:cNvPr id="3" name="TextBox 2">
          <a:extLst>
            <a:ext uri="{FF2B5EF4-FFF2-40B4-BE49-F238E27FC236}">
              <a16:creationId xmlns:a16="http://schemas.microsoft.com/office/drawing/2014/main" id="{656324FB-7402-4ADA-9C1F-8D9EB1E27C34}"/>
            </a:ext>
          </a:extLst>
        </xdr:cNvPr>
        <xdr:cNvSpPr txBox="1"/>
      </xdr:nvSpPr>
      <xdr:spPr>
        <a:xfrm>
          <a:off x="2047875" y="3990975"/>
          <a:ext cx="5953125" cy="26456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rgbClr val="C00000"/>
              </a:solidFill>
            </a:rPr>
            <a:t>Use an area chart to show trend, spot in satisfaction, and link them to busy time or challenge</a:t>
          </a:r>
        </a:p>
      </xdr:txBody>
    </xdr:sp>
    <xdr:clientData/>
  </xdr:oneCellAnchor>
</xdr:wsDr>
</file>

<file path=xl/drawings/drawing7.xml><?xml version="1.0" encoding="utf-8"?>
<c:userShapes xmlns:c="http://schemas.openxmlformats.org/drawingml/2006/chart">
  <cdr:relSizeAnchor xmlns:cdr="http://schemas.openxmlformats.org/drawingml/2006/chartDrawing">
    <cdr:from>
      <cdr:x>0.00302</cdr:x>
      <cdr:y>0</cdr:y>
    </cdr:from>
    <cdr:to>
      <cdr:x>0.06647</cdr:x>
      <cdr:y>0.17598</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0DD7287-50DD-4903-85E6-21EC749976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8575" y="0"/>
          <a:ext cx="600075" cy="600075"/>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1.557768171297" createdVersion="5" refreshedVersion="6" minRefreshableVersion="3" recordCount="0" supportSubquery="1" supportAdvancedDrill="1" xr:uid="{4FF72A36-0C14-4833-BD0A-8B2B40D3192B}">
  <cacheSource type="external" connectionId="3"/>
  <cacheFields count="4">
    <cacheField name="[Measures].[Distinct Count of Patient Id]" caption="Distinct Count of Patient Id" numFmtId="0" hierarchy="24" level="32767"/>
    <cacheField name="[calendar_tabel].[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el].[Date (Month)].[Date (Month)]" caption="Date (Month)" numFmtId="0" hierarchy="1" level="1">
      <sharedItems containsSemiMixedTypes="0" containsNonDate="0" containsString="0"/>
    </cacheField>
    <cacheField name="[calendar_tabel].[Date (Year)].[Date (Year)]" caption="Date (Year)" numFmtId="0" hierarchy="3" level="1">
      <sharedItems containsSemiMixedTypes="0" containsNonDate="0" containsString="0"/>
    </cacheField>
  </cacheFields>
  <cacheHierarchies count="34">
    <cacheHierarchy uniqueName="[calendar_tabel].[Date]" caption="Date" attribute="1" time="1" defaultMemberUniqueName="[calendar_tabel].[Date].[All]" allUniqueName="[calendar_tabel].[Date].[All]" dimensionUniqueName="[calendar_tabel]" displayFolder="" count="0" memberValueDatatype="7" unbalanced="0"/>
    <cacheHierarchy uniqueName="[calendar_tabel].[Date (Month)]" caption="Date (Month)" attribute="1" defaultMemberUniqueName="[calendar_tabel].[Date (Month)].[All]" allUniqueName="[calendar_tabel].[Date (Month)].[All]" dimensionUniqueName="[calendar_tabel]" displayFolder="" count="2" memberValueDatatype="130" unbalanced="0">
      <fieldsUsage count="2">
        <fieldUsage x="-1"/>
        <fieldUsage x="2"/>
      </fieldsUsage>
    </cacheHierarchy>
    <cacheHierarchy uniqueName="[calendar_tabel].[Date (Day)]" caption="Date (Day)" attribute="1" defaultMemberUniqueName="[calendar_tabel].[Date (Day)].[All]" allUniqueName="[calendar_tabel].[Date (Day)].[All]" dimensionUniqueName="[calendar_tabel]" displayFolder="" count="2" memberValueDatatype="130" unbalanced="0">
      <fieldsUsage count="2">
        <fieldUsage x="-1"/>
        <fieldUsage x="1"/>
      </fieldsUsage>
    </cacheHierarchy>
    <cacheHierarchy uniqueName="[calendar_tabel].[Date (Year)]" caption="Date (Year)" attribute="1" defaultMemberUniqueName="[calendar_tabel].[Date (Year)].[All]" allUniqueName="[calendar_tabel].[Date (Year)].[All]" dimensionUniqueName="[calendar_tabel]" displayFolder="" count="2" memberValueDatatype="130" unbalanced="0">
      <fieldsUsage count="2">
        <fieldUsage x="-1"/>
        <fieldUsage x="3"/>
      </fieldsUsage>
    </cacheHierarchy>
    <cacheHierarchy uniqueName="[calendar_tabel].[Date (Quarter)]" caption="Date (Quarter)" attribute="1" defaultMemberUniqueName="[calendar_tabel].[Date (Quarter)].[All]" allUniqueName="[calendar_tabel].[Date (Quarter)].[All]" dimensionUniqueName="[calendar_tabel]"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el].[Date (Day Index)]" caption="Date (Day Index)" attribute="1" defaultMemberUniqueName="[calendar_tabel].[Date (Day Index)].[All]" allUniqueName="[calendar_tabel].[Date (Day Index)].[All]" dimensionUniqueName="[calendar_tabel]" displayFolder="" count="0" memberValueDatatype="5" unbalanced="0" hidden="1"/>
    <cacheHierarchy uniqueName="[calendar_tabel].[Date (Month Index)]" caption="Date (Month Index)" attribute="1" defaultMemberUniqueName="[calendar_tabel].[Date (Month Index)].[All]" allUniqueName="[calendar_tabel].[Date (Month Index)].[All]" dimensionUniqueName="[calendar_tabel]"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el]" caption="__XL_Count calendar_tabel" measure="1" displayFolder="" measureGroup="calendar_tabel"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el" uniqueName="[calendar_tabel]" caption="calendar_tabel"/>
    <dimension name="Hospital Emergency Room Data" uniqueName="[Hospital Emergency Room Data]" caption="Hospital Emergency Room Data"/>
    <dimension measure="1" name="Measures" uniqueName="[Measures]" caption="Measures"/>
  </dimensions>
  <measureGroups count="2">
    <measureGroup name="calendar_tabel" caption="calendar_tabel"/>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1.557795601853" createdVersion="5" refreshedVersion="6" minRefreshableVersion="3" recordCount="0" supportSubquery="1" supportAdvancedDrill="1" xr:uid="{398756AF-F157-4B4D-B591-936911C49DDA}">
  <cacheSource type="external" connectionId="3"/>
  <cacheFields count="4">
    <cacheField name="[calendar_tabel].[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el].[Date (Year)].[Date (Year)]" caption="Date (Year)" numFmtId="0" hierarchy="3" level="1">
      <sharedItems containsSemiMixedTypes="0" containsNonDate="0" containsString="0"/>
    </cacheField>
  </cacheFields>
  <cacheHierarchies count="34">
    <cacheHierarchy uniqueName="[calendar_tabel].[Date]" caption="Date" attribute="1" time="1" defaultMemberUniqueName="[calendar_tabel].[Date].[All]" allUniqueName="[calendar_tabel].[Date].[All]" dimensionUniqueName="[calendar_tabel]" displayFolder="" count="0" memberValueDatatype="7" unbalanced="0"/>
    <cacheHierarchy uniqueName="[calendar_tabel].[Date (Month)]" caption="Date (Month)" attribute="1" defaultMemberUniqueName="[calendar_tabel].[Date (Month)].[All]" allUniqueName="[calendar_tabel].[Date (Month)].[All]" dimensionUniqueName="[calendar_tabel]" displayFolder="" count="2" memberValueDatatype="130" unbalanced="0">
      <fieldsUsage count="2">
        <fieldUsage x="-1"/>
        <fieldUsage x="0"/>
      </fieldsUsage>
    </cacheHierarchy>
    <cacheHierarchy uniqueName="[calendar_tabel].[Date (Day)]" caption="Date (Day)" attribute="1" defaultMemberUniqueName="[calendar_tabel].[Date (Day)].[All]" allUniqueName="[calendar_tabel].[Date (Day)].[All]" dimensionUniqueName="[calendar_tabel]" displayFolder="" count="0" memberValueDatatype="130" unbalanced="0"/>
    <cacheHierarchy uniqueName="[calendar_tabel].[Date (Year)]" caption="Date (Year)" attribute="1" defaultMemberUniqueName="[calendar_tabel].[Date (Year)].[All]" allUniqueName="[calendar_tabel].[Date (Year)].[All]" dimensionUniqueName="[calendar_tabel]" displayFolder="" count="2" memberValueDatatype="130" unbalanced="0">
      <fieldsUsage count="2">
        <fieldUsage x="-1"/>
        <fieldUsage x="3"/>
      </fieldsUsage>
    </cacheHierarchy>
    <cacheHierarchy uniqueName="[calendar_tabel].[Date (Quarter)]" caption="Date (Quarter)" attribute="1" defaultMemberUniqueName="[calendar_tabel].[Date (Quarter)].[All]" allUniqueName="[calendar_tabel].[Date (Quarter)].[All]" dimensionUniqueName="[calendar_tabel]"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el].[Date (Day Index)]" caption="Date (Day Index)" attribute="1" defaultMemberUniqueName="[calendar_tabel].[Date (Day Index)].[All]" allUniqueName="[calendar_tabel].[Date (Day Index)].[All]" dimensionUniqueName="[calendar_tabel]" displayFolder="" count="0" memberValueDatatype="5" unbalanced="0" hidden="1"/>
    <cacheHierarchy uniqueName="[calendar_tabel].[Date (Month Index)]" caption="Date (Month Index)" attribute="1" defaultMemberUniqueName="[calendar_tabel].[Date (Month Index)].[All]" allUniqueName="[calendar_tabel].[Date (Month Index)].[All]" dimensionUniqueName="[calendar_tabel]"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el]" caption="__XL_Count calendar_tabel" measure="1" displayFolder="" measureGroup="calendar_tabel"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el" uniqueName="[calendar_tabel]" caption="calendar_tabel"/>
    <dimension name="Hospital Emergency Room Data" uniqueName="[Hospital Emergency Room Data]" caption="Hospital Emergency Room Data"/>
    <dimension measure="1" name="Measures" uniqueName="[Measures]" caption="Measures"/>
  </dimensions>
  <measureGroups count="2">
    <measureGroup name="calendar_tabel" caption="calendar_tabel"/>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1.557798379632" createdVersion="5" refreshedVersion="6" minRefreshableVersion="3" recordCount="0" supportSubquery="1" supportAdvancedDrill="1" xr:uid="{C201C7FB-E023-452F-925E-6B0F564DE43E}">
  <cacheSource type="external" connectionId="3"/>
  <cacheFields count="4">
    <cacheField name="[calendar_tabel].[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el].[Date (Year)].[Date (Year)]" caption="Date (Year)" numFmtId="0" hierarchy="3" level="1">
      <sharedItems containsSemiMixedTypes="0" containsNonDate="0" containsString="0"/>
    </cacheField>
  </cacheFields>
  <cacheHierarchies count="34">
    <cacheHierarchy uniqueName="[calendar_tabel].[Date]" caption="Date" attribute="1" time="1" defaultMemberUniqueName="[calendar_tabel].[Date].[All]" allUniqueName="[calendar_tabel].[Date].[All]" dimensionUniqueName="[calendar_tabel]" displayFolder="" count="0" memberValueDatatype="7" unbalanced="0"/>
    <cacheHierarchy uniqueName="[calendar_tabel].[Date (Month)]" caption="Date (Month)" attribute="1" defaultMemberUniqueName="[calendar_tabel].[Date (Month)].[All]" allUniqueName="[calendar_tabel].[Date (Month)].[All]" dimensionUniqueName="[calendar_tabel]" displayFolder="" count="2" memberValueDatatype="130" unbalanced="0">
      <fieldsUsage count="2">
        <fieldUsage x="-1"/>
        <fieldUsage x="0"/>
      </fieldsUsage>
    </cacheHierarchy>
    <cacheHierarchy uniqueName="[calendar_tabel].[Date (Day)]" caption="Date (Day)" attribute="1" defaultMemberUniqueName="[calendar_tabel].[Date (Day)].[All]" allUniqueName="[calendar_tabel].[Date (Day)].[All]" dimensionUniqueName="[calendar_tabel]" displayFolder="" count="0" memberValueDatatype="130" unbalanced="0"/>
    <cacheHierarchy uniqueName="[calendar_tabel].[Date (Year)]" caption="Date (Year)" attribute="1" defaultMemberUniqueName="[calendar_tabel].[Date (Year)].[All]" allUniqueName="[calendar_tabel].[Date (Year)].[All]" dimensionUniqueName="[calendar_tabel]" displayFolder="" count="2" memberValueDatatype="130" unbalanced="0">
      <fieldsUsage count="2">
        <fieldUsage x="-1"/>
        <fieldUsage x="3"/>
      </fieldsUsage>
    </cacheHierarchy>
    <cacheHierarchy uniqueName="[calendar_tabel].[Date (Quarter)]" caption="Date (Quarter)" attribute="1" defaultMemberUniqueName="[calendar_tabel].[Date (Quarter)].[All]" allUniqueName="[calendar_tabel].[Date (Quarter)].[All]" dimensionUniqueName="[calendar_tabel]"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el].[Date (Day Index)]" caption="Date (Day Index)" attribute="1" defaultMemberUniqueName="[calendar_tabel].[Date (Day Index)].[All]" allUniqueName="[calendar_tabel].[Date (Day Index)].[All]" dimensionUniqueName="[calendar_tabel]" displayFolder="" count="0" memberValueDatatype="5" unbalanced="0" hidden="1"/>
    <cacheHierarchy uniqueName="[calendar_tabel].[Date (Month Index)]" caption="Date (Month Index)" attribute="1" defaultMemberUniqueName="[calendar_tabel].[Date (Month Index)].[All]" allUniqueName="[calendar_tabel].[Date (Month Index)].[All]" dimensionUniqueName="[calendar_tabel]"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el]" caption="__XL_Count calendar_tabel" measure="1" displayFolder="" measureGroup="calendar_tabel"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el" uniqueName="[calendar_tabel]" caption="calendar_tabel"/>
    <dimension name="Hospital Emergency Room Data" uniqueName="[Hospital Emergency Room Data]" caption="Hospital Emergency Room Data"/>
    <dimension measure="1" name="Measures" uniqueName="[Measures]" caption="Measures"/>
  </dimensions>
  <measureGroups count="2">
    <measureGroup name="calendar_tabel" caption="calendar_tabel"/>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1.557801273149" createdVersion="5" refreshedVersion="6" minRefreshableVersion="3" recordCount="0" supportSubquery="1" supportAdvancedDrill="1" xr:uid="{9D802E95-A533-40A1-928F-09C1337101E1}">
  <cacheSource type="external" connectionId="3"/>
  <cacheFields count="4">
    <cacheField name="[calendar_tabel].[Date (Month)].[Date (Month)]" caption="Date (Month)" numFmtId="0" hierarchy="1" level="1">
      <sharedItems containsNonDate="0" count="1">
        <s v="Jan"/>
      </sharedItems>
    </cacheField>
    <cacheField name="[calendar_tabel].[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el].[Date (Quarter)].[Date (Quarter)]" caption="Date (Quarter)" numFmtId="0" hierarchy="4" level="1">
      <sharedItems containsNonDate="0" count="1">
        <s v="Qtr1"/>
      </sharedItems>
    </cacheField>
    <cacheField name="[calendar_tabel].[Date (Year)].[Date (Year)]" caption="Date (Year)" numFmtId="0" hierarchy="3" level="1">
      <sharedItems count="1">
        <s v="2023"/>
      </sharedItems>
    </cacheField>
  </cacheFields>
  <cacheHierarchies count="34">
    <cacheHierarchy uniqueName="[calendar_tabel].[Date]" caption="Date" attribute="1" time="1" defaultMemberUniqueName="[calendar_tabel].[Date].[All]" allUniqueName="[calendar_tabel].[Date].[All]" dimensionUniqueName="[calendar_tabel]" displayFolder="" count="2" memberValueDatatype="7" unbalanced="0">
      <fieldsUsage count="2">
        <fieldUsage x="-1"/>
        <fieldUsage x="1"/>
      </fieldsUsage>
    </cacheHierarchy>
    <cacheHierarchy uniqueName="[calendar_tabel].[Date (Month)]" caption="Date (Month)" attribute="1" defaultMemberUniqueName="[calendar_tabel].[Date (Month)].[All]" allUniqueName="[calendar_tabel].[Date (Month)].[All]" dimensionUniqueName="[calendar_tabel]" displayFolder="" count="2" memberValueDatatype="130" unbalanced="0">
      <fieldsUsage count="2">
        <fieldUsage x="-1"/>
        <fieldUsage x="0"/>
      </fieldsUsage>
    </cacheHierarchy>
    <cacheHierarchy uniqueName="[calendar_tabel].[Date (Day)]" caption="Date (Day)" attribute="1" defaultMemberUniqueName="[calendar_tabel].[Date (Day)].[All]" allUniqueName="[calendar_tabel].[Date (Day)].[All]" dimensionUniqueName="[calendar_tabel]" displayFolder="" count="2" memberValueDatatype="130" unbalanced="0"/>
    <cacheHierarchy uniqueName="[calendar_tabel].[Date (Year)]" caption="Date (Year)" attribute="1" defaultMemberUniqueName="[calendar_tabel].[Date (Year)].[All]" allUniqueName="[calendar_tabel].[Date (Year)].[All]" dimensionUniqueName="[calendar_tabel]" displayFolder="" count="2" memberValueDatatype="130" unbalanced="0">
      <fieldsUsage count="2">
        <fieldUsage x="-1"/>
        <fieldUsage x="3"/>
      </fieldsUsage>
    </cacheHierarchy>
    <cacheHierarchy uniqueName="[calendar_tabel].[Date (Quarter)]" caption="Date (Quarter)" attribute="1" defaultMemberUniqueName="[calendar_tabel].[Date (Quarter)].[All]" allUniqueName="[calendar_tabel].[Date (Quarter)].[All]" dimensionUniqueName="[calendar_tabel]"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el].[Date (Day Index)]" caption="Date (Day Index)" attribute="1" defaultMemberUniqueName="[calendar_tabel].[Date (Day Index)].[All]" allUniqueName="[calendar_tabel].[Date (Day Index)].[All]" dimensionUniqueName="[calendar_tabel]" displayFolder="" count="2" memberValueDatatype="5" unbalanced="0" hidden="1"/>
    <cacheHierarchy uniqueName="[calendar_tabel].[Date (Month Index)]" caption="Date (Month Index)" attribute="1" defaultMemberUniqueName="[calendar_tabel].[Date (Month Index)].[All]" allUniqueName="[calendar_tabel].[Date (Month Index)].[All]" dimensionUniqueName="[calendar_tabel]"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el]" caption="__XL_Count calendar_tabel" measure="1" displayFolder="" measureGroup="calendar_tabel"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el" uniqueName="[calendar_tabel]" caption="calendar_tabel"/>
    <dimension name="Hospital Emergency Room Data" uniqueName="[Hospital Emergency Room Data]" caption="Hospital Emergency Room Data"/>
    <dimension measure="1" name="Measures" uniqueName="[Measures]" caption="Measures"/>
  </dimensions>
  <measureGroups count="2">
    <measureGroup name="calendar_tabel" caption="calendar_tabel"/>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711101736109" createdVersion="3" refreshedVersion="6" minRefreshableVersion="3" recordCount="0" supportSubquery="1" supportAdvancedDrill="1" xr:uid="{6CFBEB28-64D8-4184-BD58-C1602A960C75}">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el].[Date]" caption="Date" attribute="1" time="1" defaultMemberUniqueName="[calendar_tabel].[Date].[All]" allUniqueName="[calendar_tabel].[Date].[All]" dimensionUniqueName="[calendar_tabel]" displayFolder="" count="0" memberValueDatatype="7" unbalanced="0"/>
    <cacheHierarchy uniqueName="[calendar_tabel].[Date (Month)]" caption="Date (Month)" attribute="1" defaultMemberUniqueName="[calendar_tabel].[Date (Month)].[All]" allUniqueName="[calendar_tabel].[Date (Month)].[All]" dimensionUniqueName="[calendar_tabel]" displayFolder="" count="2" memberValueDatatype="130" unbalanced="0"/>
    <cacheHierarchy uniqueName="[calendar_tabel].[Date (Day)]" caption="Date (Day)" attribute="1" defaultMemberUniqueName="[calendar_tabel].[Date (Day)].[All]" allUniqueName="[calendar_tabel].[Date (Day)].[All]" dimensionUniqueName="[calendar_tabel]" displayFolder="" count="0" memberValueDatatype="130" unbalanced="0"/>
    <cacheHierarchy uniqueName="[calendar_tabel].[Date (Year)]" caption="Date (Year)" attribute="1" defaultMemberUniqueName="[calendar_tabel].[Date (Year)].[All]" allUniqueName="[calendar_tabel].[Date (Year)].[All]" dimensionUniqueName="[calendar_tabel]" displayFolder="" count="2" memberValueDatatype="130" unbalanced="0"/>
    <cacheHierarchy uniqueName="[calendar_tabel].[Date (Quarter)]" caption="Date (Quarter)" attribute="1" defaultMemberUniqueName="[calendar_tabel].[Date (Quarter)].[All]" allUniqueName="[calendar_tabel].[Date (Quarter)].[All]" dimensionUniqueName="[calendar_tabel]"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el].[Date (Day Index)]" caption="Date (Day Index)" attribute="1" defaultMemberUniqueName="[calendar_tabel].[Date (Day Index)].[All]" allUniqueName="[calendar_tabel].[Date (Day Index)].[All]" dimensionUniqueName="[calendar_tabel]" displayFolder="" count="0" memberValueDatatype="5" unbalanced="0" hidden="1"/>
    <cacheHierarchy uniqueName="[calendar_tabel].[Date (Month Index)]" caption="Date (Month Index)" attribute="1" defaultMemberUniqueName="[calendar_tabel].[Date (Month Index)].[All]" allUniqueName="[calendar_tabel].[Date (Month Index)].[All]" dimensionUniqueName="[calendar_tabel]"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el]" caption="__XL_Count calendar_tabel" measure="1" displayFolder="" measureGroup="calendar_tabel"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9966883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1.557771643522" createdVersion="5" refreshedVersion="6" minRefreshableVersion="3" recordCount="0" supportSubquery="1" supportAdvancedDrill="1" xr:uid="{5C28195B-EC8F-4FA9-B630-50CC2810B66B}">
  <cacheSource type="external" connectionId="3"/>
  <cacheFields count="3">
    <cacheField name="[Measures].[Distinct Count of Patient Id]" caption="Distinct Count of Patient Id" numFmtId="0" hierarchy="24" level="32767"/>
    <cacheField name="[calendar_tabel].[Date (Month)].[Date (Month)]" caption="Date (Month)" numFmtId="0" hierarchy="1" level="1">
      <sharedItems containsSemiMixedTypes="0" containsNonDate="0" containsString="0"/>
    </cacheField>
    <cacheField name="[calendar_tabel].[Date (Year)].[Date (Year)]" caption="Date (Year)" numFmtId="0" hierarchy="3" level="1">
      <sharedItems containsSemiMixedTypes="0" containsNonDate="0" containsString="0"/>
    </cacheField>
  </cacheFields>
  <cacheHierarchies count="34">
    <cacheHierarchy uniqueName="[calendar_tabel].[Date]" caption="Date" attribute="1" time="1" defaultMemberUniqueName="[calendar_tabel].[Date].[All]" allUniqueName="[calendar_tabel].[Date].[All]" dimensionUniqueName="[calendar_tabel]" displayFolder="" count="0" memberValueDatatype="7" unbalanced="0"/>
    <cacheHierarchy uniqueName="[calendar_tabel].[Date (Month)]" caption="Date (Month)" attribute="1" defaultMemberUniqueName="[calendar_tabel].[Date (Month)].[All]" allUniqueName="[calendar_tabel].[Date (Month)].[All]" dimensionUniqueName="[calendar_tabel]" displayFolder="" count="2" memberValueDatatype="130" unbalanced="0">
      <fieldsUsage count="2">
        <fieldUsage x="-1"/>
        <fieldUsage x="1"/>
      </fieldsUsage>
    </cacheHierarchy>
    <cacheHierarchy uniqueName="[calendar_tabel].[Date (Day)]" caption="Date (Day)" attribute="1" defaultMemberUniqueName="[calendar_tabel].[Date (Day)].[All]" allUniqueName="[calendar_tabel].[Date (Day)].[All]" dimensionUniqueName="[calendar_tabel]" displayFolder="" count="0" memberValueDatatype="130" unbalanced="0"/>
    <cacheHierarchy uniqueName="[calendar_tabel].[Date (Year)]" caption="Date (Year)" attribute="1" defaultMemberUniqueName="[calendar_tabel].[Date (Year)].[All]" allUniqueName="[calendar_tabel].[Date (Year)].[All]" dimensionUniqueName="[calendar_tabel]" displayFolder="" count="2" memberValueDatatype="130" unbalanced="0">
      <fieldsUsage count="2">
        <fieldUsage x="-1"/>
        <fieldUsage x="2"/>
      </fieldsUsage>
    </cacheHierarchy>
    <cacheHierarchy uniqueName="[calendar_tabel].[Date (Quarter)]" caption="Date (Quarter)" attribute="1" defaultMemberUniqueName="[calendar_tabel].[Date (Quarter)].[All]" allUniqueName="[calendar_tabel].[Date (Quarter)].[All]" dimensionUniqueName="[calendar_tabel]"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el].[Date (Day Index)]" caption="Date (Day Index)" attribute="1" defaultMemberUniqueName="[calendar_tabel].[Date (Day Index)].[All]" allUniqueName="[calendar_tabel].[Date (Day Index)].[All]" dimensionUniqueName="[calendar_tabel]" displayFolder="" count="0" memberValueDatatype="5" unbalanced="0" hidden="1"/>
    <cacheHierarchy uniqueName="[calendar_tabel].[Date (Month Index)]" caption="Date (Month Index)" attribute="1" defaultMemberUniqueName="[calendar_tabel].[Date (Month Index)].[All]" allUniqueName="[calendar_tabel].[Date (Month Index)].[All]" dimensionUniqueName="[calendar_tabel]"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el]" caption="__XL_Count calendar_tabel" measure="1" displayFolder="" measureGroup="calendar_tabel"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el" uniqueName="[calendar_tabel]" caption="calendar_tabel"/>
    <dimension name="Hospital Emergency Room Data" uniqueName="[Hospital Emergency Room Data]" caption="Hospital Emergency Room Data"/>
    <dimension measure="1" name="Measures" uniqueName="[Measures]" caption="Measures"/>
  </dimensions>
  <measureGroups count="2">
    <measureGroup name="calendar_tabel" caption="calendar_tabel"/>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1.557774652778" createdVersion="5" refreshedVersion="6" minRefreshableVersion="3" recordCount="0" supportSubquery="1" supportAdvancedDrill="1" xr:uid="{8F1F4D03-B9A6-45EC-BA0D-6F1809901195}">
  <cacheSource type="external" connectionId="3"/>
  <cacheFields count="3">
    <cacheField name="[Measures].[Average of Patient Waittime]" caption="Average of Patient Waittime" numFmtId="0" hierarchy="26" level="32767"/>
    <cacheField name="[calendar_tabel].[Date (Month)].[Date (Month)]" caption="Date (Month)" numFmtId="0" hierarchy="1" level="1">
      <sharedItems containsSemiMixedTypes="0" containsNonDate="0" containsString="0"/>
    </cacheField>
    <cacheField name="[calendar_tabel].[Date (Year)].[Date (Year)]" caption="Date (Year)" numFmtId="0" hierarchy="3" level="1">
      <sharedItems containsSemiMixedTypes="0" containsNonDate="0" containsString="0"/>
    </cacheField>
  </cacheFields>
  <cacheHierarchies count="34">
    <cacheHierarchy uniqueName="[calendar_tabel].[Date]" caption="Date" attribute="1" time="1" defaultMemberUniqueName="[calendar_tabel].[Date].[All]" allUniqueName="[calendar_tabel].[Date].[All]" dimensionUniqueName="[calendar_tabel]" displayFolder="" count="0" memberValueDatatype="7" unbalanced="0"/>
    <cacheHierarchy uniqueName="[calendar_tabel].[Date (Month)]" caption="Date (Month)" attribute="1" defaultMemberUniqueName="[calendar_tabel].[Date (Month)].[All]" allUniqueName="[calendar_tabel].[Date (Month)].[All]" dimensionUniqueName="[calendar_tabel]" displayFolder="" count="2" memberValueDatatype="130" unbalanced="0">
      <fieldsUsage count="2">
        <fieldUsage x="-1"/>
        <fieldUsage x="1"/>
      </fieldsUsage>
    </cacheHierarchy>
    <cacheHierarchy uniqueName="[calendar_tabel].[Date (Day)]" caption="Date (Day)" attribute="1" defaultMemberUniqueName="[calendar_tabel].[Date (Day)].[All]" allUniqueName="[calendar_tabel].[Date (Day)].[All]" dimensionUniqueName="[calendar_tabel]" displayFolder="" count="0" memberValueDatatype="130" unbalanced="0"/>
    <cacheHierarchy uniqueName="[calendar_tabel].[Date (Year)]" caption="Date (Year)" attribute="1" defaultMemberUniqueName="[calendar_tabel].[Date (Year)].[All]" allUniqueName="[calendar_tabel].[Date (Year)].[All]" dimensionUniqueName="[calendar_tabel]" displayFolder="" count="2" memberValueDatatype="130" unbalanced="0">
      <fieldsUsage count="2">
        <fieldUsage x="-1"/>
        <fieldUsage x="2"/>
      </fieldsUsage>
    </cacheHierarchy>
    <cacheHierarchy uniqueName="[calendar_tabel].[Date (Quarter)]" caption="Date (Quarter)" attribute="1" defaultMemberUniqueName="[calendar_tabel].[Date (Quarter)].[All]" allUniqueName="[calendar_tabel].[Date (Quarter)].[All]" dimensionUniqueName="[calendar_tabel]"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el].[Date (Day Index)]" caption="Date (Day Index)" attribute="1" defaultMemberUniqueName="[calendar_tabel].[Date (Day Index)].[All]" allUniqueName="[calendar_tabel].[Date (Day Index)].[All]" dimensionUniqueName="[calendar_tabel]" displayFolder="" count="0" memberValueDatatype="5" unbalanced="0" hidden="1"/>
    <cacheHierarchy uniqueName="[calendar_tabel].[Date (Month Index)]" caption="Date (Month Index)" attribute="1" defaultMemberUniqueName="[calendar_tabel].[Date (Month Index)].[All]" allUniqueName="[calendar_tabel].[Date (Month Index)].[All]" dimensionUniqueName="[calendar_tabel]"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el]" caption="__XL_Count calendar_tabel" measure="1" displayFolder="" measureGroup="calendar_tabel"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el" uniqueName="[calendar_tabel]" caption="calendar_tabel"/>
    <dimension name="Hospital Emergency Room Data" uniqueName="[Hospital Emergency Room Data]" caption="Hospital Emergency Room Data"/>
    <dimension measure="1" name="Measures" uniqueName="[Measures]" caption="Measures"/>
  </dimensions>
  <measureGroups count="2">
    <measureGroup name="calendar_tabel" caption="calendar_tabel"/>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1.55777777778" createdVersion="5" refreshedVersion="6" minRefreshableVersion="3" recordCount="0" supportSubquery="1" supportAdvancedDrill="1" xr:uid="{A7A08162-C895-4E95-9FFF-94812DF22DD1}">
  <cacheSource type="external" connectionId="3"/>
  <cacheFields count="3">
    <cacheField name="[Measures].[Average of Patient Satisfaction Score]" caption="Average of Patient Satisfaction Score" numFmtId="0" hierarchy="28" level="32767"/>
    <cacheField name="[calendar_tabel].[Date (Month)].[Date (Month)]" caption="Date (Month)" numFmtId="0" hierarchy="1" level="1">
      <sharedItems containsSemiMixedTypes="0" containsNonDate="0" containsString="0"/>
    </cacheField>
    <cacheField name="[calendar_tabel].[Date (Year)].[Date (Year)]" caption="Date (Year)" numFmtId="0" hierarchy="3" level="1">
      <sharedItems containsSemiMixedTypes="0" containsNonDate="0" containsString="0"/>
    </cacheField>
  </cacheFields>
  <cacheHierarchies count="34">
    <cacheHierarchy uniqueName="[calendar_tabel].[Date]" caption="Date" attribute="1" time="1" defaultMemberUniqueName="[calendar_tabel].[Date].[All]" allUniqueName="[calendar_tabel].[Date].[All]" dimensionUniqueName="[calendar_tabel]" displayFolder="" count="0" memberValueDatatype="7" unbalanced="0"/>
    <cacheHierarchy uniqueName="[calendar_tabel].[Date (Month)]" caption="Date (Month)" attribute="1" defaultMemberUniqueName="[calendar_tabel].[Date (Month)].[All]" allUniqueName="[calendar_tabel].[Date (Month)].[All]" dimensionUniqueName="[calendar_tabel]" displayFolder="" count="2" memberValueDatatype="130" unbalanced="0">
      <fieldsUsage count="2">
        <fieldUsage x="-1"/>
        <fieldUsage x="1"/>
      </fieldsUsage>
    </cacheHierarchy>
    <cacheHierarchy uniqueName="[calendar_tabel].[Date (Day)]" caption="Date (Day)" attribute="1" defaultMemberUniqueName="[calendar_tabel].[Date (Day)].[All]" allUniqueName="[calendar_tabel].[Date (Day)].[All]" dimensionUniqueName="[calendar_tabel]" displayFolder="" count="0" memberValueDatatype="130" unbalanced="0"/>
    <cacheHierarchy uniqueName="[calendar_tabel].[Date (Year)]" caption="Date (Year)" attribute="1" defaultMemberUniqueName="[calendar_tabel].[Date (Year)].[All]" allUniqueName="[calendar_tabel].[Date (Year)].[All]" dimensionUniqueName="[calendar_tabel]" displayFolder="" count="2" memberValueDatatype="130" unbalanced="0">
      <fieldsUsage count="2">
        <fieldUsage x="-1"/>
        <fieldUsage x="2"/>
      </fieldsUsage>
    </cacheHierarchy>
    <cacheHierarchy uniqueName="[calendar_tabel].[Date (Quarter)]" caption="Date (Quarter)" attribute="1" defaultMemberUniqueName="[calendar_tabel].[Date (Quarter)].[All]" allUniqueName="[calendar_tabel].[Date (Quarter)].[All]" dimensionUniqueName="[calendar_tabel]"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el].[Date (Day Index)]" caption="Date (Day Index)" attribute="1" defaultMemberUniqueName="[calendar_tabel].[Date (Day Index)].[All]" allUniqueName="[calendar_tabel].[Date (Day Index)].[All]" dimensionUniqueName="[calendar_tabel]" displayFolder="" count="0" memberValueDatatype="5" unbalanced="0" hidden="1"/>
    <cacheHierarchy uniqueName="[calendar_tabel].[Date (Month Index)]" caption="Date (Month Index)" attribute="1" defaultMemberUniqueName="[calendar_tabel].[Date (Month Index)].[All]" allUniqueName="[calendar_tabel].[Date (Month Index)].[All]" dimensionUniqueName="[calendar_tabel]"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el]" caption="__XL_Count calendar_tabel" measure="1" displayFolder="" measureGroup="calendar_tabel"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el" uniqueName="[calendar_tabel]" caption="calendar_tabel"/>
    <dimension name="Hospital Emergency Room Data" uniqueName="[Hospital Emergency Room Data]" caption="Hospital Emergency Room Data"/>
    <dimension measure="1" name="Measures" uniqueName="[Measures]" caption="Measures"/>
  </dimensions>
  <measureGroups count="2">
    <measureGroup name="calendar_tabel" caption="calendar_tabel"/>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1.557780787036" createdVersion="5" refreshedVersion="6" minRefreshableVersion="3" recordCount="0" supportSubquery="1" supportAdvancedDrill="1" xr:uid="{DE77E306-ADAA-484C-A553-B0A2F4E25D85}">
  <cacheSource type="external" connectionId="3"/>
  <cacheFields count="4">
    <cacheField name="[calendar_tabel].[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Measures].[Average of Patient Waittime]" caption="Average of Patient Waittime" numFmtId="0" hierarchy="26" level="32767"/>
    <cacheField name="[calendar_tabel].[Date (Month)].[Date (Month)]" caption="Date (Month)" numFmtId="0" hierarchy="1" level="1">
      <sharedItems containsSemiMixedTypes="0" containsNonDate="0" containsString="0"/>
    </cacheField>
    <cacheField name="[calendar_tabel].[Date (Year)].[Date (Year)]" caption="Date (Year)" numFmtId="0" hierarchy="3" level="1">
      <sharedItems containsSemiMixedTypes="0" containsNonDate="0" containsString="0"/>
    </cacheField>
  </cacheFields>
  <cacheHierarchies count="34">
    <cacheHierarchy uniqueName="[calendar_tabel].[Date]" caption="Date" attribute="1" time="1" defaultMemberUniqueName="[calendar_tabel].[Date].[All]" allUniqueName="[calendar_tabel].[Date].[All]" dimensionUniqueName="[calendar_tabel]" displayFolder="" count="0" memberValueDatatype="7" unbalanced="0"/>
    <cacheHierarchy uniqueName="[calendar_tabel].[Date (Month)]" caption="Date (Month)" attribute="1" defaultMemberUniqueName="[calendar_tabel].[Date (Month)].[All]" allUniqueName="[calendar_tabel].[Date (Month)].[All]" dimensionUniqueName="[calendar_tabel]" displayFolder="" count="2" memberValueDatatype="130" unbalanced="0">
      <fieldsUsage count="2">
        <fieldUsage x="-1"/>
        <fieldUsage x="2"/>
      </fieldsUsage>
    </cacheHierarchy>
    <cacheHierarchy uniqueName="[calendar_tabel].[Date (Day)]" caption="Date (Day)" attribute="1" defaultMemberUniqueName="[calendar_tabel].[Date (Day)].[All]" allUniqueName="[calendar_tabel].[Date (Day)].[All]" dimensionUniqueName="[calendar_tabel]" displayFolder="" count="2" memberValueDatatype="130" unbalanced="0">
      <fieldsUsage count="2">
        <fieldUsage x="-1"/>
        <fieldUsage x="0"/>
      </fieldsUsage>
    </cacheHierarchy>
    <cacheHierarchy uniqueName="[calendar_tabel].[Date (Year)]" caption="Date (Year)" attribute="1" defaultMemberUniqueName="[calendar_tabel].[Date (Year)].[All]" allUniqueName="[calendar_tabel].[Date (Year)].[All]" dimensionUniqueName="[calendar_tabel]" displayFolder="" count="2" memberValueDatatype="130" unbalanced="0">
      <fieldsUsage count="2">
        <fieldUsage x="-1"/>
        <fieldUsage x="3"/>
      </fieldsUsage>
    </cacheHierarchy>
    <cacheHierarchy uniqueName="[calendar_tabel].[Date (Quarter)]" caption="Date (Quarter)" attribute="1" defaultMemberUniqueName="[calendar_tabel].[Date (Quarter)].[All]" allUniqueName="[calendar_tabel].[Date (Quarter)].[All]" dimensionUniqueName="[calendar_tabel]"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el].[Date (Day Index)]" caption="Date (Day Index)" attribute="1" defaultMemberUniqueName="[calendar_tabel].[Date (Day Index)].[All]" allUniqueName="[calendar_tabel].[Date (Day Index)].[All]" dimensionUniqueName="[calendar_tabel]" displayFolder="" count="0" memberValueDatatype="5" unbalanced="0" hidden="1"/>
    <cacheHierarchy uniqueName="[calendar_tabel].[Date (Month Index)]" caption="Date (Month Index)" attribute="1" defaultMemberUniqueName="[calendar_tabel].[Date (Month Index)].[All]" allUniqueName="[calendar_tabel].[Date (Month Index)].[All]" dimensionUniqueName="[calendar_tabel]"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el]" caption="__XL_Count calendar_tabel" measure="1" displayFolder="" measureGroup="calendar_tabel"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el" uniqueName="[calendar_tabel]" caption="calendar_tabel"/>
    <dimension name="Hospital Emergency Room Data" uniqueName="[Hospital Emergency Room Data]" caption="Hospital Emergency Room Data"/>
    <dimension measure="1" name="Measures" uniqueName="[Measures]" caption="Measures"/>
  </dimensions>
  <measureGroups count="2">
    <measureGroup name="calendar_tabel" caption="calendar_tabel"/>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1.557784259261" createdVersion="5" refreshedVersion="6" minRefreshableVersion="3" recordCount="0" supportSubquery="1" supportAdvancedDrill="1" xr:uid="{6A3F733B-A74F-4E13-B242-CE9E2FAFB39D}">
  <cacheSource type="external" connectionId="3"/>
  <cacheFields count="4">
    <cacheField name="[calendar_tabel].[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el].[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el].[Date (Year)].[Date (Year)]" caption="Date (Year)" numFmtId="0" hierarchy="3" level="1">
      <sharedItems containsSemiMixedTypes="0" containsNonDate="0" containsString="0"/>
    </cacheField>
  </cacheFields>
  <cacheHierarchies count="34">
    <cacheHierarchy uniqueName="[calendar_tabel].[Date]" caption="Date" attribute="1" time="1" defaultMemberUniqueName="[calendar_tabel].[Date].[All]" allUniqueName="[calendar_tabel].[Date].[All]" dimensionUniqueName="[calendar_tabel]" displayFolder="" count="0" memberValueDatatype="7" unbalanced="0"/>
    <cacheHierarchy uniqueName="[calendar_tabel].[Date (Month)]" caption="Date (Month)" attribute="1" defaultMemberUniqueName="[calendar_tabel].[Date (Month)].[All]" allUniqueName="[calendar_tabel].[Date (Month)].[All]" dimensionUniqueName="[calendar_tabel]" displayFolder="" count="2" memberValueDatatype="130" unbalanced="0">
      <fieldsUsage count="2">
        <fieldUsage x="-1"/>
        <fieldUsage x="1"/>
      </fieldsUsage>
    </cacheHierarchy>
    <cacheHierarchy uniqueName="[calendar_tabel].[Date (Day)]" caption="Date (Day)" attribute="1" defaultMemberUniqueName="[calendar_tabel].[Date (Day)].[All]" allUniqueName="[calendar_tabel].[Date (Day)].[All]" dimensionUniqueName="[calendar_tabel]" displayFolder="" count="2" memberValueDatatype="130" unbalanced="0">
      <fieldsUsage count="2">
        <fieldUsage x="-1"/>
        <fieldUsage x="0"/>
      </fieldsUsage>
    </cacheHierarchy>
    <cacheHierarchy uniqueName="[calendar_tabel].[Date (Year)]" caption="Date (Year)" attribute="1" defaultMemberUniqueName="[calendar_tabel].[Date (Year)].[All]" allUniqueName="[calendar_tabel].[Date (Year)].[All]" dimensionUniqueName="[calendar_tabel]" displayFolder="" count="2" memberValueDatatype="130" unbalanced="0">
      <fieldsUsage count="2">
        <fieldUsage x="-1"/>
        <fieldUsage x="3"/>
      </fieldsUsage>
    </cacheHierarchy>
    <cacheHierarchy uniqueName="[calendar_tabel].[Date (Quarter)]" caption="Date (Quarter)" attribute="1" defaultMemberUniqueName="[calendar_tabel].[Date (Quarter)].[All]" allUniqueName="[calendar_tabel].[Date (Quarter)].[All]" dimensionUniqueName="[calendar_tabel]"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el].[Date (Day Index)]" caption="Date (Day Index)" attribute="1" defaultMemberUniqueName="[calendar_tabel].[Date (Day Index)].[All]" allUniqueName="[calendar_tabel].[Date (Day Index)].[All]" dimensionUniqueName="[calendar_tabel]" displayFolder="" count="0" memberValueDatatype="5" unbalanced="0" hidden="1"/>
    <cacheHierarchy uniqueName="[calendar_tabel].[Date (Month Index)]" caption="Date (Month Index)" attribute="1" defaultMemberUniqueName="[calendar_tabel].[Date (Month Index)].[All]" allUniqueName="[calendar_tabel].[Date (Month Index)].[All]" dimensionUniqueName="[calendar_tabel]"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el]" caption="__XL_Count calendar_tabel" measure="1" displayFolder="" measureGroup="calendar_tabel"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el" uniqueName="[calendar_tabel]" caption="calendar_tabel"/>
    <dimension name="Hospital Emergency Room Data" uniqueName="[Hospital Emergency Room Data]" caption="Hospital Emergency Room Data"/>
    <dimension measure="1" name="Measures" uniqueName="[Measures]" caption="Measures"/>
  </dimensions>
  <measureGroups count="2">
    <measureGroup name="calendar_tabel" caption="calendar_tabel"/>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1.557787500002" createdVersion="5" refreshedVersion="6" minRefreshableVersion="3" recordCount="0" supportSubquery="1" supportAdvancedDrill="1" xr:uid="{894FF4DD-842C-4F03-8CB8-1657B4011895}">
  <cacheSource type="external" connectionId="3"/>
  <cacheFields count="5">
    <cacheField name="[calendar_tabel].[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ar_tabel].[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el].[Date]" caption="Date" attribute="1" time="1" defaultMemberUniqueName="[calendar_tabel].[Date].[All]" allUniqueName="[calendar_tabel].[Date].[All]" dimensionUniqueName="[calendar_tabel]" displayFolder="" count="0" memberValueDatatype="7" unbalanced="0"/>
    <cacheHierarchy uniqueName="[calendar_tabel].[Date (Month)]" caption="Date (Month)" attribute="1" defaultMemberUniqueName="[calendar_tabel].[Date (Month)].[All]" allUniqueName="[calendar_tabel].[Date (Month)].[All]" dimensionUniqueName="[calendar_tabel]" displayFolder="" count="2" memberValueDatatype="130" unbalanced="0">
      <fieldsUsage count="2">
        <fieldUsage x="-1"/>
        <fieldUsage x="0"/>
      </fieldsUsage>
    </cacheHierarchy>
    <cacheHierarchy uniqueName="[calendar_tabel].[Date (Day)]" caption="Date (Day)" attribute="1" defaultMemberUniqueName="[calendar_tabel].[Date (Day)].[All]" allUniqueName="[calendar_tabel].[Date (Day)].[All]" dimensionUniqueName="[calendar_tabel]" displayFolder="" count="0" memberValueDatatype="130" unbalanced="0"/>
    <cacheHierarchy uniqueName="[calendar_tabel].[Date (Year)]" caption="Date (Year)" attribute="1" defaultMemberUniqueName="[calendar_tabel].[Date (Year)].[All]" allUniqueName="[calendar_tabel].[Date (Year)].[All]" dimensionUniqueName="[calendar_tabel]" displayFolder="" count="2" memberValueDatatype="130" unbalanced="0">
      <fieldsUsage count="2">
        <fieldUsage x="-1"/>
        <fieldUsage x="3"/>
      </fieldsUsage>
    </cacheHierarchy>
    <cacheHierarchy uniqueName="[calendar_tabel].[Date (Quarter)]" caption="Date (Quarter)" attribute="1" defaultMemberUniqueName="[calendar_tabel].[Date (Quarter)].[All]" allUniqueName="[calendar_tabel].[Date (Quarter)].[All]" dimensionUniqueName="[calendar_tabel]"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el].[Date (Day Index)]" caption="Date (Day Index)" attribute="1" defaultMemberUniqueName="[calendar_tabel].[Date (Day Index)].[All]" allUniqueName="[calendar_tabel].[Date (Day Index)].[All]" dimensionUniqueName="[calendar_tabel]" displayFolder="" count="0" memberValueDatatype="5" unbalanced="0" hidden="1"/>
    <cacheHierarchy uniqueName="[calendar_tabel].[Date (Month Index)]" caption="Date (Month Index)" attribute="1" defaultMemberUniqueName="[calendar_tabel].[Date (Month Index)].[All]" allUniqueName="[calendar_tabel].[Date (Month Index)].[All]" dimensionUniqueName="[calendar_tabel]"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el]" caption="__XL_Count calendar_tabel" measure="1" displayFolder="" measureGroup="calendar_tabel"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el" uniqueName="[calendar_tabel]" caption="calendar_tabel"/>
    <dimension name="Hospital Emergency Room Data" uniqueName="[Hospital Emergency Room Data]" caption="Hospital Emergency Room Data"/>
    <dimension measure="1" name="Measures" uniqueName="[Measures]" caption="Measures"/>
  </dimensions>
  <measureGroups count="2">
    <measureGroup name="calendar_tabel" caption="calendar_tabel"/>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1.55779027778" createdVersion="5" refreshedVersion="6" minRefreshableVersion="3" recordCount="0" supportSubquery="1" supportAdvancedDrill="1" xr:uid="{66695E61-FA10-42C4-AE17-5C07273359B0}">
  <cacheSource type="external" connectionId="3"/>
  <cacheFields count="4">
    <cacheField name="[calendar_tabel].[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el].[Date (Year)].[Date (Year)]" caption="Date (Year)" numFmtId="0" hierarchy="3" level="1">
      <sharedItems containsSemiMixedTypes="0" containsNonDate="0" containsString="0"/>
    </cacheField>
  </cacheFields>
  <cacheHierarchies count="34">
    <cacheHierarchy uniqueName="[calendar_tabel].[Date]" caption="Date" attribute="1" time="1" defaultMemberUniqueName="[calendar_tabel].[Date].[All]" allUniqueName="[calendar_tabel].[Date].[All]" dimensionUniqueName="[calendar_tabel]" displayFolder="" count="0" memberValueDatatype="7" unbalanced="0"/>
    <cacheHierarchy uniqueName="[calendar_tabel].[Date (Month)]" caption="Date (Month)" attribute="1" defaultMemberUniqueName="[calendar_tabel].[Date (Month)].[All]" allUniqueName="[calendar_tabel].[Date (Month)].[All]" dimensionUniqueName="[calendar_tabel]" displayFolder="" count="2" memberValueDatatype="130" unbalanced="0">
      <fieldsUsage count="2">
        <fieldUsage x="-1"/>
        <fieldUsage x="0"/>
      </fieldsUsage>
    </cacheHierarchy>
    <cacheHierarchy uniqueName="[calendar_tabel].[Date (Day)]" caption="Date (Day)" attribute="1" defaultMemberUniqueName="[calendar_tabel].[Date (Day)].[All]" allUniqueName="[calendar_tabel].[Date (Day)].[All]" dimensionUniqueName="[calendar_tabel]" displayFolder="" count="0" memberValueDatatype="130" unbalanced="0"/>
    <cacheHierarchy uniqueName="[calendar_tabel].[Date (Year)]" caption="Date (Year)" attribute="1" defaultMemberUniqueName="[calendar_tabel].[Date (Year)].[All]" allUniqueName="[calendar_tabel].[Date (Year)].[All]" dimensionUniqueName="[calendar_tabel]" displayFolder="" count="2" memberValueDatatype="130" unbalanced="0">
      <fieldsUsage count="2">
        <fieldUsage x="-1"/>
        <fieldUsage x="3"/>
      </fieldsUsage>
    </cacheHierarchy>
    <cacheHierarchy uniqueName="[calendar_tabel].[Date (Quarter)]" caption="Date (Quarter)" attribute="1" defaultMemberUniqueName="[calendar_tabel].[Date (Quarter)].[All]" allUniqueName="[calendar_tabel].[Date (Quarter)].[All]" dimensionUniqueName="[calendar_tabel]"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el].[Date (Day Index)]" caption="Date (Day Index)" attribute="1" defaultMemberUniqueName="[calendar_tabel].[Date (Day Index)].[All]" allUniqueName="[calendar_tabel].[Date (Day Index)].[All]" dimensionUniqueName="[calendar_tabel]" displayFolder="" count="0" memberValueDatatype="5" unbalanced="0" hidden="1"/>
    <cacheHierarchy uniqueName="[calendar_tabel].[Date (Month Index)]" caption="Date (Month Index)" attribute="1" defaultMemberUniqueName="[calendar_tabel].[Date (Month Index)].[All]" allUniqueName="[calendar_tabel].[Date (Month Index)].[All]" dimensionUniqueName="[calendar_tabel]"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el]" caption="__XL_Count calendar_tabel" measure="1" displayFolder="" measureGroup="calendar_tabel"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el" uniqueName="[calendar_tabel]" caption="calendar_tabel"/>
    <dimension name="Hospital Emergency Room Data" uniqueName="[Hospital Emergency Room Data]" caption="Hospital Emergency Room Data"/>
    <dimension measure="1" name="Measures" uniqueName="[Measures]" caption="Measures"/>
  </dimensions>
  <measureGroups count="2">
    <measureGroup name="calendar_tabel" caption="calendar_tabel"/>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1.557792939813" createdVersion="5" refreshedVersion="6" minRefreshableVersion="3" recordCount="0" supportSubquery="1" supportAdvancedDrill="1" xr:uid="{1C8BDA85-3611-4905-B806-D7E7FD950A81}">
  <cacheSource type="external" connectionId="3"/>
  <cacheFields count="4">
    <cacheField name="[calendar_tabel].[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ar_tabel].[Date (Year)].[Date (Year)]" caption="Date (Year)" numFmtId="0" hierarchy="3" level="1">
      <sharedItems containsSemiMixedTypes="0" containsNonDate="0" containsString="0"/>
    </cacheField>
  </cacheFields>
  <cacheHierarchies count="34">
    <cacheHierarchy uniqueName="[calendar_tabel].[Date]" caption="Date" attribute="1" time="1" defaultMemberUniqueName="[calendar_tabel].[Date].[All]" allUniqueName="[calendar_tabel].[Date].[All]" dimensionUniqueName="[calendar_tabel]" displayFolder="" count="0" memberValueDatatype="7" unbalanced="0"/>
    <cacheHierarchy uniqueName="[calendar_tabel].[Date (Month)]" caption="Date (Month)" attribute="1" defaultMemberUniqueName="[calendar_tabel].[Date (Month)].[All]" allUniqueName="[calendar_tabel].[Date (Month)].[All]" dimensionUniqueName="[calendar_tabel]" displayFolder="" count="2" memberValueDatatype="130" unbalanced="0">
      <fieldsUsage count="2">
        <fieldUsage x="-1"/>
        <fieldUsage x="0"/>
      </fieldsUsage>
    </cacheHierarchy>
    <cacheHierarchy uniqueName="[calendar_tabel].[Date (Day)]" caption="Date (Day)" attribute="1" defaultMemberUniqueName="[calendar_tabel].[Date (Day)].[All]" allUniqueName="[calendar_tabel].[Date (Day)].[All]" dimensionUniqueName="[calendar_tabel]" displayFolder="" count="0" memberValueDatatype="130" unbalanced="0"/>
    <cacheHierarchy uniqueName="[calendar_tabel].[Date (Year)]" caption="Date (Year)" attribute="1" defaultMemberUniqueName="[calendar_tabel].[Date (Year)].[All]" allUniqueName="[calendar_tabel].[Date (Year)].[All]" dimensionUniqueName="[calendar_tabel]" displayFolder="" count="2" memberValueDatatype="130" unbalanced="0">
      <fieldsUsage count="2">
        <fieldUsage x="-1"/>
        <fieldUsage x="3"/>
      </fieldsUsage>
    </cacheHierarchy>
    <cacheHierarchy uniqueName="[calendar_tabel].[Date (Quarter)]" caption="Date (Quarter)" attribute="1" defaultMemberUniqueName="[calendar_tabel].[Date (Quarter)].[All]" allUniqueName="[calendar_tabel].[Date (Quarter)].[All]" dimensionUniqueName="[calendar_tabel]"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el].[Date (Day Index)]" caption="Date (Day Index)" attribute="1" defaultMemberUniqueName="[calendar_tabel].[Date (Day Index)].[All]" allUniqueName="[calendar_tabel].[Date (Day Index)].[All]" dimensionUniqueName="[calendar_tabel]" displayFolder="" count="0" memberValueDatatype="5" unbalanced="0" hidden="1"/>
    <cacheHierarchy uniqueName="[calendar_tabel].[Date (Month Index)]" caption="Date (Month Index)" attribute="1" defaultMemberUniqueName="[calendar_tabel].[Date (Month Index)].[All]" allUniqueName="[calendar_tabel].[Date (Month Index)].[All]" dimensionUniqueName="[calendar_tabel]"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el]" caption="__XL_Count calendar_tabel" measure="1" displayFolder="" measureGroup="calendar_tabel"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el" uniqueName="[calendar_tabel]" caption="calendar_tabel"/>
    <dimension name="Hospital Emergency Room Data" uniqueName="[Hospital Emergency Room Data]" caption="Hospital Emergency Room Data"/>
    <dimension measure="1" name="Measures" uniqueName="[Measures]" caption="Measures"/>
  </dimensions>
  <measureGroups count="2">
    <measureGroup name="calendar_tabel" caption="calendar_tabel"/>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F6D5B9-3470-44B6-8832-9E06FE5611EA}" name="PivotTable10" cacheId="39" applyNumberFormats="0" applyBorderFormats="0" applyFontFormats="0" applyPatternFormats="0" applyAlignmentFormats="0" applyWidthHeightFormats="1" dataCaption="Values" tag="790562cd-6ae1-457d-9854-e5a35e104103" updatedVersion="6" minRefreshableVersion="3" subtotalHiddenItems="1" itemPrintTitles="1" createdVersion="5" indent="0" outline="1" outlineData="1" multipleFieldFilters="0" chartFormat="16">
  <location ref="A65:B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4">
    <format dxfId="33">
      <pivotArea outline="0" collapsedLevelsAreSubtotals="1" fieldPosition="0"/>
    </format>
    <format dxfId="32">
      <pivotArea grandRow="1" outline="0" collapsedLevelsAreSubtotals="1" fieldPosition="0"/>
    </format>
    <format dxfId="31">
      <pivotArea collapsedLevelsAreSubtotals="1" fieldPosition="0">
        <references count="1">
          <reference field="1" count="1">
            <x v="0"/>
          </reference>
        </references>
      </pivotArea>
    </format>
    <format dxfId="30">
      <pivotArea collapsedLevelsAreSubtotals="1" fieldPosition="0">
        <references count="1">
          <reference field="1" count="1">
            <x v="1"/>
          </reference>
        </references>
      </pivotArea>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el].[Date (Month)].&amp;[Apr]"/>
      </members>
    </pivotHierarchy>
    <pivotHierarchy dragToData="1"/>
    <pivotHierarchy multipleItemSelectionAllowed="1" dragToData="1">
      <members count="1" level="1">
        <member name="[calendar_tabel].[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06F5B2-EDE3-45C9-8759-2FA00EF5B2C8}" name="PivotTable11" cacheId="42" applyNumberFormats="0" applyBorderFormats="0" applyFontFormats="0" applyPatternFormats="0" applyAlignmentFormats="0" applyWidthHeightFormats="1" dataCaption="Values" tag="790562cd-6ae1-457d-9854-e5a35e104103" updatedVersion="6" minRefreshableVersion="3" subtotalHiddenItems="1" itemPrintTitles="1" createdVersion="5" indent="0" outline="1" outlineData="1" multipleFieldFilters="0" chartFormat="19">
  <location ref="A73:B7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57">
      <pivotArea outline="0" collapsedLevelsAreSubtotals="1" fieldPosition="0"/>
    </format>
    <format dxfId="56">
      <pivotArea grandRow="1" outline="0" collapsedLevelsAreSubtotals="1" fieldPosition="0"/>
    </format>
  </format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el].[Date (Month)].&amp;[Apr]"/>
      </members>
    </pivotHierarchy>
    <pivotHierarchy dragToData="1"/>
    <pivotHierarchy multipleItemSelectionAllowed="1" dragToData="1">
      <members count="1" level="1">
        <member name="[calendar_tabel].[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781096-9AD6-4759-9BAF-CDB0DD78D451}" name="PivotTable5" cacheId="27" applyNumberFormats="0" applyBorderFormats="0" applyFontFormats="0" applyPatternFormats="0" applyAlignmentFormats="0" applyWidthHeightFormats="1" dataCaption="Values" tag="ea9063ca-22d7-4ca4-94ef-06f2e030f7f3" updatedVersion="6" minRefreshableVersion="3" useAutoFormatting="1" subtotalHiddenItems="1" itemPrintTitles="1" createdVersion="5" indent="0" outline="1" outlineData="1" multipleFieldFilters="0" chartFormat="21">
  <location ref="G3:H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1" subtotal="average" baseField="0" baseItem="0" numFmtId="2"/>
  </dataFields>
  <formats count="1">
    <format dxfId="58">
      <pivotArea outline="0" collapsedLevelsAreSubtotals="1" fieldPosition="0"/>
    </format>
  </formats>
  <chartFormats count="3">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el].[Date (Month)].&amp;[Apr]"/>
      </members>
    </pivotHierarchy>
    <pivotHierarchy dragToData="1"/>
    <pivotHierarchy multipleItemSelectionAllowed="1" dragToData="1">
      <members count="1" level="1">
        <member name="[calendar_tabel].[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D7AD83D-D02C-49F0-892C-45D54ADD4DEE}" name="PivotTable3" cacheId="21" applyNumberFormats="0" applyBorderFormats="0" applyFontFormats="0" applyPatternFormats="0" applyAlignmentFormats="0" applyWidthHeightFormats="1" dataCaption="Values" tag="df423af1-d8ed-47c6-9301-5dc347ac0520" updatedVersion="6" minRefreshableVersion="3" useAutoFormatting="1"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9">
      <pivotArea outline="0" collapsedLevelsAreSubtotals="1" fieldPosition="0"/>
    </format>
  </formats>
  <pivotHierarchies count="34">
    <pivotHierarchy dragToData="1"/>
    <pivotHierarchy multipleItemSelectionAllowed="1" dragToData="1">
      <members count="1" level="1">
        <member name="[calendar_tabel].[Date (Month)].&amp;[Apr]"/>
      </members>
    </pivotHierarchy>
    <pivotHierarchy dragToData="1"/>
    <pivotHierarchy multipleItemSelectionAllowed="1" dragToData="1">
      <members count="1" level="1">
        <member name="[calendar_tabel].[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D702F6-1FF4-4440-9398-880189D7F41E}" name="PivotTable1" cacheId="18" applyNumberFormats="0" applyBorderFormats="0" applyFontFormats="0" applyPatternFormats="0" applyAlignmentFormats="0" applyWidthHeightFormats="1" dataCaption="Values" tag="49c3b767-8f3d-41ee-a053-ff7159437b94" updatedVersion="6"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el].[Date (Month)].&amp;[Apr]"/>
      </members>
    </pivotHierarchy>
    <pivotHierarchy dragToData="1"/>
    <pivotHierarchy multipleItemSelectionAllowed="1" dragToData="1">
      <members count="1" level="1">
        <member name="[calendar_tabel].[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3224D9-873A-4453-AF03-A2F0A1C43522}" name="PivotTable9" cacheId="36" applyNumberFormats="0" applyBorderFormats="0" applyFontFormats="0" applyPatternFormats="0" applyAlignmentFormats="0" applyWidthHeightFormats="1" dataCaption="Values" tag="790562cd-6ae1-457d-9854-e5a35e104103" updatedVersion="6" minRefreshableVersion="3" subtotalHiddenItems="1" itemPrintTitles="1" createdVersion="5" indent="0" outline="1" outlineData="1" multipleFieldFilters="0" chartFormat="12">
  <location ref="A50:B5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0">
    <format dxfId="43">
      <pivotArea outline="0" collapsedLevelsAreSubtotals="1" fieldPosition="0"/>
    </format>
    <format dxfId="42">
      <pivotArea grandRow="1" outline="0" collapsedLevelsAreSubtotals="1" fieldPosition="0"/>
    </format>
    <format dxfId="41">
      <pivotArea collapsedLevelsAreSubtotals="1" fieldPosition="0">
        <references count="1">
          <reference field="1" count="1">
            <x v="0"/>
          </reference>
        </references>
      </pivotArea>
    </format>
    <format dxfId="40">
      <pivotArea collapsedLevelsAreSubtotals="1" fieldPosition="0">
        <references count="1">
          <reference field="1" count="1">
            <x v="1"/>
          </reference>
        </references>
      </pivotArea>
    </format>
    <format dxfId="39">
      <pivotArea collapsedLevelsAreSubtotals="1" fieldPosition="0">
        <references count="1">
          <reference field="1" count="1">
            <x v="2"/>
          </reference>
        </references>
      </pivotArea>
    </format>
    <format dxfId="38">
      <pivotArea collapsedLevelsAreSubtotals="1" fieldPosition="0">
        <references count="1">
          <reference field="1" count="1">
            <x v="3"/>
          </reference>
        </references>
      </pivotArea>
    </format>
    <format dxfId="37">
      <pivotArea collapsedLevelsAreSubtotals="1" fieldPosition="0">
        <references count="1">
          <reference field="1" count="1">
            <x v="4"/>
          </reference>
        </references>
      </pivotArea>
    </format>
    <format dxfId="36">
      <pivotArea collapsedLevelsAreSubtotals="1" fieldPosition="0">
        <references count="1">
          <reference field="1" count="1">
            <x v="5"/>
          </reference>
        </references>
      </pivotArea>
    </format>
    <format dxfId="35">
      <pivotArea collapsedLevelsAreSubtotals="1" fieldPosition="0">
        <references count="1">
          <reference field="1" count="1">
            <x v="6"/>
          </reference>
        </references>
      </pivotArea>
    </format>
    <format dxfId="34">
      <pivotArea collapsedLevelsAreSubtotals="1" fieldPosition="0">
        <references count="1">
          <reference field="1" count="1">
            <x v="7"/>
          </reference>
        </references>
      </pivotArea>
    </format>
  </formats>
  <chartFormats count="1">
    <chartFormat chart="1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el].[Date (Month)].&amp;[Apr]"/>
      </members>
    </pivotHierarchy>
    <pivotHierarchy dragToData="1"/>
    <pivotHierarchy multipleItemSelectionAllowed="1" dragToData="1">
      <members count="1" level="1">
        <member name="[calendar_tabel].[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1EC0B8-9432-421C-AD2B-8FDA984AC4FA}" name="PivotTable2" cacheId="15" applyNumberFormats="0" applyBorderFormats="0" applyFontFormats="0" applyPatternFormats="0" applyAlignmentFormats="0" applyWidthHeightFormats="1" dataCaption="Values" tag="ea9063ca-22d7-4ca4-94ef-06f2e030f7f3" updatedVersion="6" minRefreshableVersion="3" useAutoFormatting="1" subtotalHiddenItems="1" itemPrintTitles="1" createdVersion="5" indent="0" outline="1" outlineData="1" multipleFieldFilters="0" chartFormat="9">
  <location ref="D3:E34"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el].[Date (Month)].&amp;[Apr]"/>
      </members>
    </pivotHierarchy>
    <pivotHierarchy dragToData="1"/>
    <pivotHierarchy multipleItemSelectionAllowed="1" dragToData="1">
      <members count="1" level="1">
        <member name="[calendar_tabel].[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65B221-14C7-40D2-AD7D-887D714FFDEC}" name="PivotTable8" cacheId="33" applyNumberFormats="0" applyBorderFormats="0" applyFontFormats="0" applyPatternFormats="0" applyAlignmentFormats="0" applyWidthHeightFormats="1" dataCaption="Values" tag="790562cd-6ae1-457d-9854-e5a35e104103" updatedVersion="6" minRefreshableVersion="3" subtotalHiddenItems="1" itemPrintTitles="1" createdVersion="5" indent="0" outline="1" outlineData="1" multipleFieldFilters="0" chartFormat="9">
  <location ref="A37:C40"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5">
    <format dxfId="48">
      <pivotArea outline="0" collapsedLevelsAreSubtotals="1" fieldPosition="0"/>
    </format>
    <format dxfId="47">
      <pivotArea collapsedLevelsAreSubtotals="1" fieldPosition="0">
        <references count="1">
          <reference field="1" count="1">
            <x v="0"/>
          </reference>
        </references>
      </pivotArea>
    </format>
    <format dxfId="46">
      <pivotArea collapsedLevelsAreSubtotals="1" fieldPosition="0">
        <references count="1">
          <reference field="1" count="1">
            <x v="1"/>
          </reference>
        </references>
      </pivotArea>
    </format>
    <format dxfId="45">
      <pivotArea grandRow="1" outline="0" collapsedLevelsAreSubtotals="1" fieldPosition="0"/>
    </format>
    <format dxfId="44">
      <pivotArea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8">
      <pivotArea type="data" outline="0" fieldPosition="0">
        <references count="2">
          <reference field="4294967294" count="1" selected="0">
            <x v="0"/>
          </reference>
          <reference field="1" count="1" selected="0">
            <x v="0"/>
          </reference>
        </references>
      </pivotArea>
    </chartFormat>
    <chartFormat chart="0" format="9">
      <pivotArea type="data" outline="0" fieldPosition="0">
        <references count="2">
          <reference field="4294967294" count="1" selected="0">
            <x v="0"/>
          </reference>
          <reference field="1" count="1" selected="0">
            <x v="1"/>
          </reference>
        </references>
      </pivotArea>
    </chartFormat>
    <chartFormat chart="0" format="10">
      <pivotArea type="data" outline="0" fieldPosition="0">
        <references count="2">
          <reference field="4294967294" count="1" selected="0">
            <x v="1"/>
          </reference>
          <reference field="1" count="1" selected="0">
            <x v="1"/>
          </reference>
        </references>
      </pivotArea>
    </chartFormat>
    <chartFormat chart="0" format="11">
      <pivotArea type="data" outline="0" fieldPosition="0">
        <references count="2">
          <reference field="4294967294" count="1" selected="0">
            <x v="1"/>
          </reference>
          <reference field="1" count="1" selected="0">
            <x v="0"/>
          </reference>
        </references>
      </pivotArea>
    </chartFormat>
  </chartFormats>
  <pivotHierarchies count="35">
    <pivotHierarchy dragToData="1"/>
    <pivotHierarchy multipleItemSelectionAllowed="1" dragToData="1">
      <members count="1" level="1">
        <member name="[calendar_tabel].[Date (Month)].&amp;[Apr]"/>
      </members>
    </pivotHierarchy>
    <pivotHierarchy dragToData="1"/>
    <pivotHierarchy multipleItemSelectionAllowed="1" dragToData="1">
      <members count="1" level="1">
        <member name="[calendar_tabel].[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3848C0-467E-4012-9127-CBA80D83E9A7}" name="PivotTable13" cacheId="48" applyNumberFormats="0" applyBorderFormats="0" applyFontFormats="0" applyPatternFormats="0" applyAlignmentFormats="0" applyWidthHeightFormats="1" dataCaption="Values" tag="790562cd-6ae1-457d-9854-e5a35e104103" updatedVersion="6" minRefreshableVersion="3" subtotalHiddenItems="1" itemPrintTitles="1" createdVersion="5" indent="0" outline="1" outlineData="1" multipleFieldFilters="0" chartFormat="23">
  <location ref="A96:A9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50">
      <pivotArea outline="0" collapsedLevelsAreSubtotals="1" fieldPosition="0"/>
    </format>
    <format dxfId="49">
      <pivotArea grandRow="1" outline="0" collapsedLevelsAreSubtotals="1" fieldPosition="0"/>
    </format>
  </formats>
  <pivotHierarchies count="34">
    <pivotHierarchy dragToData="1"/>
    <pivotHierarchy multipleItemSelectionAllowed="1" dragToData="1">
      <members count="1" level="1">
        <member name="[calendar_tabel].[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A522E4-88E6-451C-BB0E-A1B06E4FAC98}" name="PivotTable12" cacheId="45" applyNumberFormats="0" applyBorderFormats="0" applyFontFormats="0" applyPatternFormats="0" applyAlignmentFormats="0" applyWidthHeightFormats="1" dataCaption="Values" tag="790562cd-6ae1-457d-9854-e5a35e104103" updatedVersion="6" minRefreshableVersion="3" subtotalHiddenItems="1" itemPrintTitles="1" createdVersion="5" indent="0" outline="1" outlineData="1" multipleFieldFilters="0" chartFormat="23">
  <location ref="A81:B9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formats count="3">
    <format dxfId="53">
      <pivotArea outline="0" collapsedLevelsAreSubtotals="1" fieldPosition="0"/>
    </format>
    <format dxfId="52">
      <pivotArea grandRow="1" outline="0" collapsedLevelsAreSubtotals="1" fieldPosition="0"/>
    </format>
    <format dxfId="51">
      <pivotArea collapsedLevelsAreSubtotals="1" fieldPosition="0">
        <references count="1">
          <reference field="1" count="0"/>
        </references>
      </pivotArea>
    </format>
  </formats>
  <chartFormats count="1">
    <chartFormat chart="2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el].[Date (Month)].&amp;[Apr]"/>
      </members>
    </pivotHierarchy>
    <pivotHierarchy dragToData="1"/>
    <pivotHierarchy multipleItemSelectionAllowed="1" dragToData="1">
      <members count="1" level="1">
        <member name="[calendar_tabel].[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5144CA-E262-4B6E-A1EE-297A5C01EF1D}" name="PivotTable4" cacheId="24" applyNumberFormats="0" applyBorderFormats="0" applyFontFormats="0" applyPatternFormats="0" applyAlignmentFormats="0" applyWidthHeightFormats="1" dataCaption="Values" tag="790562cd-6ae1-457d-9854-e5a35e104103" updatedVersion="6" minRefreshableVersion="3" useAutoFormatting="1"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4">
      <pivotArea outline="0" collapsedLevelsAreSubtotals="1" fieldPosition="0"/>
    </format>
  </formats>
  <pivotHierarchies count="34">
    <pivotHierarchy dragToData="1"/>
    <pivotHierarchy multipleItemSelectionAllowed="1" dragToData="1">
      <members count="1" level="1">
        <member name="[calendar_tabel].[Date (Month)].&amp;[Apr]"/>
      </members>
    </pivotHierarchy>
    <pivotHierarchy dragToData="1"/>
    <pivotHierarchy multipleItemSelectionAllowed="1" dragToData="1">
      <members count="1" level="1">
        <member name="[calendar_tabel].[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4DDF6E-57CF-4D9C-A5BB-84353F3DE2C4}" name="PivotTable6" cacheId="30" applyNumberFormats="0" applyBorderFormats="0" applyFontFormats="0" applyPatternFormats="0" applyAlignmentFormats="0" applyWidthHeightFormats="1" dataCaption="Values" tag="ea9063ca-22d7-4ca4-94ef-06f2e030f7f3" updatedVersion="6" minRefreshableVersion="3" useAutoFormatting="1" subtotalHiddenItems="1" itemPrintTitles="1" createdVersion="5" indent="0" outline="1" outlineData="1" multipleFieldFilters="0" chartFormat="31">
  <location ref="J3:K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55">
      <pivotArea outline="0" collapsedLevelsAreSubtotals="1" fieldPosition="0"/>
    </format>
  </formats>
  <chartFormats count="2">
    <chartFormat chart="26" format="2" series="1">
      <pivotArea type="data" outline="0" fieldPosition="0">
        <references count="1">
          <reference field="4294967294" count="1" selected="0">
            <x v="0"/>
          </reference>
        </references>
      </pivotArea>
    </chartFormat>
    <chartFormat chart="30"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el].[Date (Month)].&amp;[Apr]"/>
      </members>
    </pivotHierarchy>
    <pivotHierarchy dragToData="1"/>
    <pivotHierarchy multipleItemSelectionAllowed="1" dragToData="1">
      <members count="1" level="1">
        <member name="[calendar_tabel].[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e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F4BE86C-EFD9-46BF-A293-24F412A6B29E}" sourceName="[calendar_tabel].[Date (Month)]">
  <pivotTables>
    <pivotTable tabId="1" name="PivotTable2"/>
    <pivotTable tabId="1" name="PivotTable1"/>
    <pivotTable tabId="1" name="PivotTable3"/>
    <pivotTable tabId="1" name="PivotTable4"/>
    <pivotTable tabId="1" name="PivotTable5"/>
    <pivotTable tabId="1" name="PivotTable6"/>
    <pivotTable tabId="1" name="PivotTable8"/>
    <pivotTable tabId="1" name="PivotTable9"/>
    <pivotTable tabId="1" name="PivotTable10"/>
    <pivotTable tabId="1" name="PivotTable11"/>
    <pivotTable tabId="1" name="PivotTable12"/>
    <pivotTable tabId="1" name="PivotTable13"/>
  </pivotTables>
  <data>
    <olap pivotCacheId="1499668831">
      <levels count="2">
        <level uniqueName="[calendar_tabel].[Date (Month)].[(All)]" sourceCaption="(All)" count="0"/>
        <level uniqueName="[calendar_tabel].[Date (Month)].[Date (Month)]" sourceCaption="Date (Month)" count="12">
          <ranges>
            <range startItem="0">
              <i n="[calendar_tabel].[Date (Month)].&amp;[Apr]" c="Apr"/>
              <i n="[calendar_tabel].[Date (Month)].&amp;[May]" c="May"/>
              <i n="[calendar_tabel].[Date (Month)].&amp;[Jun]" c="Jun"/>
              <i n="[calendar_tabel].[Date (Month)].&amp;[Jul]" c="Jul"/>
              <i n="[calendar_tabel].[Date (Month)].&amp;[Aug]" c="Aug"/>
              <i n="[calendar_tabel].[Date (Month)].&amp;[Sep]" c="Sep"/>
              <i n="[calendar_tabel].[Date (Month)].&amp;[Oct]" c="Oct"/>
              <i n="[calendar_tabel].[Date (Month)].&amp;[Nov]" c="Nov"/>
              <i n="[calendar_tabel].[Date (Month)].&amp;[Dec]" c="Dec"/>
              <i n="[calendar_tabel].[Date (Month)].&amp;[Jan]" c="Jan"/>
              <i n="[calendar_tabel].[Date (Month)].&amp;[Feb]" c="Feb"/>
              <i n="[calendar_tabel].[Date (Month)].&amp;[Mar]" c="Mar"/>
            </range>
          </ranges>
        </level>
      </levels>
      <selections count="1">
        <selection n="[calendar_tabel].[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E19FE64-D9D3-45E4-8837-5775C297E85E}" sourceName="[calendar_tabel].[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8"/>
    <pivotTable tabId="1" name="PivotTable9"/>
  </pivotTables>
  <data>
    <olap pivotCacheId="1499668831">
      <levels count="2">
        <level uniqueName="[calendar_tabel].[Date (Year)].[(All)]" sourceCaption="(All)" count="0"/>
        <level uniqueName="[calendar_tabel].[Date (Year)].[Date (Year)]" sourceCaption="Date (Year)" count="2">
          <ranges>
            <range startItem="0">
              <i n="[calendar_tabel].[Date (Year)].&amp;[2023]" c="2023"/>
              <i n="[calendar_tabel].[Date (Year)].&amp;[2024]" c="2024"/>
            </range>
          </ranges>
        </level>
      </levels>
      <selections count="1">
        <selection n="[calendar_tabel].[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A4E9DA8-28EE-49CE-9F81-566892404E29}" cache="Slicer_Date__Month" caption="Date (Month)" showCaption="0" level="1" style="SlicerStyleDark3" rowHeight="252000"/>
  <slicer name="Date (Year)" xr10:uid="{1915F7D0-954A-4886-A88F-B65730462C96}" cache="Slicer_Date__Year" caption="Date (Year)" columnCount="2" showCaption="0" level="1" style="my style"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7048A-29AD-43B2-B469-1042536EF57D}">
  <dimension ref="A2:K98"/>
  <sheetViews>
    <sheetView zoomScaleNormal="100" workbookViewId="0">
      <selection activeCell="E39" sqref="E39"/>
    </sheetView>
  </sheetViews>
  <sheetFormatPr defaultRowHeight="15" x14ac:dyDescent="0.25"/>
  <cols>
    <col min="1" max="1" width="34.28515625" bestFit="1" customWidth="1"/>
    <col min="2" max="2" width="16.140625" customWidth="1"/>
    <col min="3" max="3" width="13.28515625" customWidth="1"/>
    <col min="4" max="4" width="13.140625" bestFit="1" customWidth="1"/>
    <col min="5" max="5" width="25.140625" bestFit="1" customWidth="1"/>
    <col min="7" max="7" width="13.140625" bestFit="1" customWidth="1"/>
    <col min="8" max="8" width="26.85546875" bestFit="1" customWidth="1"/>
    <col min="10" max="10" width="13.140625" bestFit="1" customWidth="1"/>
    <col min="11" max="11" width="34.28515625" bestFit="1" customWidth="1"/>
  </cols>
  <sheetData>
    <row r="2" spans="1:11" x14ac:dyDescent="0.25">
      <c r="D2" s="7" t="s">
        <v>36</v>
      </c>
      <c r="G2" s="7" t="s">
        <v>38</v>
      </c>
      <c r="J2" s="7" t="s">
        <v>39</v>
      </c>
    </row>
    <row r="3" spans="1:11" x14ac:dyDescent="0.25">
      <c r="A3" s="2" t="s">
        <v>1</v>
      </c>
      <c r="D3" s="5" t="s">
        <v>4</v>
      </c>
      <c r="E3" t="s">
        <v>0</v>
      </c>
      <c r="G3" s="5" t="s">
        <v>4</v>
      </c>
      <c r="H3" t="s">
        <v>2</v>
      </c>
      <c r="J3" s="5" t="s">
        <v>4</v>
      </c>
      <c r="K3" t="s">
        <v>3</v>
      </c>
    </row>
    <row r="4" spans="1:11" x14ac:dyDescent="0.25">
      <c r="A4" t="s">
        <v>0</v>
      </c>
      <c r="D4" s="6" t="s">
        <v>6</v>
      </c>
      <c r="E4" s="1">
        <v>19</v>
      </c>
      <c r="G4" s="6" t="s">
        <v>6</v>
      </c>
      <c r="H4" s="3">
        <v>40.473684210526315</v>
      </c>
      <c r="J4" s="6" t="s">
        <v>6</v>
      </c>
      <c r="K4" s="3">
        <v>3.8</v>
      </c>
    </row>
    <row r="5" spans="1:11" x14ac:dyDescent="0.25">
      <c r="A5" s="1">
        <v>479</v>
      </c>
      <c r="D5" s="6" t="s">
        <v>7</v>
      </c>
      <c r="E5" s="1">
        <v>13</v>
      </c>
      <c r="G5" s="6" t="s">
        <v>7</v>
      </c>
      <c r="H5" s="3">
        <v>29.46153846153846</v>
      </c>
      <c r="J5" s="6" t="s">
        <v>7</v>
      </c>
      <c r="K5" s="3">
        <v>7.75</v>
      </c>
    </row>
    <row r="6" spans="1:11" x14ac:dyDescent="0.25">
      <c r="D6" s="6" t="s">
        <v>8</v>
      </c>
      <c r="E6" s="1">
        <v>14</v>
      </c>
      <c r="G6" s="6" t="s">
        <v>8</v>
      </c>
      <c r="H6" s="3">
        <v>33.928571428571431</v>
      </c>
      <c r="J6" s="6" t="s">
        <v>8</v>
      </c>
      <c r="K6" s="3">
        <v>4.5999999999999996</v>
      </c>
    </row>
    <row r="7" spans="1:11" x14ac:dyDescent="0.25">
      <c r="D7" s="6" t="s">
        <v>9</v>
      </c>
      <c r="E7" s="1">
        <v>9</v>
      </c>
      <c r="G7" s="6" t="s">
        <v>9</v>
      </c>
      <c r="H7" s="3">
        <v>32.222222222222221</v>
      </c>
      <c r="J7" s="6" t="s">
        <v>9</v>
      </c>
      <c r="K7" s="3">
        <v>6</v>
      </c>
    </row>
    <row r="8" spans="1:11" x14ac:dyDescent="0.25">
      <c r="D8" s="6" t="s">
        <v>10</v>
      </c>
      <c r="E8" s="1">
        <v>19</v>
      </c>
      <c r="G8" s="6" t="s">
        <v>10</v>
      </c>
      <c r="H8" s="3">
        <v>35.736842105263158</v>
      </c>
      <c r="J8" s="6" t="s">
        <v>10</v>
      </c>
      <c r="K8" s="3">
        <v>5.5714285714285712</v>
      </c>
    </row>
    <row r="9" spans="1:11" x14ac:dyDescent="0.25">
      <c r="A9" t="s">
        <v>2</v>
      </c>
      <c r="D9" s="6" t="s">
        <v>11</v>
      </c>
      <c r="E9" s="1">
        <v>14</v>
      </c>
      <c r="G9" s="6" t="s">
        <v>11</v>
      </c>
      <c r="H9" s="3">
        <v>30.142857142857142</v>
      </c>
      <c r="J9" s="6" t="s">
        <v>11</v>
      </c>
      <c r="K9" s="3">
        <v>2</v>
      </c>
    </row>
    <row r="10" spans="1:11" x14ac:dyDescent="0.25">
      <c r="A10" s="3">
        <v>34.90187891440501</v>
      </c>
      <c r="D10" s="6" t="s">
        <v>12</v>
      </c>
      <c r="E10" s="1">
        <v>11</v>
      </c>
      <c r="G10" s="6" t="s">
        <v>12</v>
      </c>
      <c r="H10" s="3">
        <v>33.81818181818182</v>
      </c>
      <c r="J10" s="6" t="s">
        <v>12</v>
      </c>
      <c r="K10" s="3">
        <v>8</v>
      </c>
    </row>
    <row r="11" spans="1:11" x14ac:dyDescent="0.25">
      <c r="D11" s="6" t="s">
        <v>13</v>
      </c>
      <c r="E11" s="1">
        <v>22</v>
      </c>
      <c r="G11" s="6" t="s">
        <v>13</v>
      </c>
      <c r="H11" s="3">
        <v>31.681818181818183</v>
      </c>
      <c r="J11" s="6" t="s">
        <v>13</v>
      </c>
      <c r="K11" s="3">
        <v>8</v>
      </c>
    </row>
    <row r="12" spans="1:11" x14ac:dyDescent="0.25">
      <c r="D12" s="6" t="s">
        <v>14</v>
      </c>
      <c r="E12" s="1">
        <v>12</v>
      </c>
      <c r="G12" s="6" t="s">
        <v>14</v>
      </c>
      <c r="H12" s="3">
        <v>36.416666666666664</v>
      </c>
      <c r="J12" s="6" t="s">
        <v>14</v>
      </c>
      <c r="K12" s="3">
        <v>5.25</v>
      </c>
    </row>
    <row r="13" spans="1:11" x14ac:dyDescent="0.25">
      <c r="D13" s="6" t="s">
        <v>15</v>
      </c>
      <c r="E13" s="1">
        <v>13</v>
      </c>
      <c r="G13" s="6" t="s">
        <v>15</v>
      </c>
      <c r="H13" s="3">
        <v>33.692307692307693</v>
      </c>
      <c r="J13" s="6" t="s">
        <v>15</v>
      </c>
      <c r="K13" s="3">
        <v>6</v>
      </c>
    </row>
    <row r="14" spans="1:11" x14ac:dyDescent="0.25">
      <c r="A14" t="s">
        <v>3</v>
      </c>
      <c r="D14" s="6" t="s">
        <v>16</v>
      </c>
      <c r="E14" s="1">
        <v>17</v>
      </c>
      <c r="G14" s="6" t="s">
        <v>16</v>
      </c>
      <c r="H14" s="3">
        <v>39.117647058823529</v>
      </c>
      <c r="J14" s="6" t="s">
        <v>16</v>
      </c>
      <c r="K14" s="3">
        <v>6.5</v>
      </c>
    </row>
    <row r="15" spans="1:11" x14ac:dyDescent="0.25">
      <c r="A15" s="3">
        <v>5.3034482758620687</v>
      </c>
      <c r="D15" s="6" t="s">
        <v>17</v>
      </c>
      <c r="E15" s="1">
        <v>30</v>
      </c>
      <c r="G15" s="6" t="s">
        <v>17</v>
      </c>
      <c r="H15" s="3">
        <v>36.93333333333333</v>
      </c>
      <c r="J15" s="6" t="s">
        <v>17</v>
      </c>
      <c r="K15" s="3">
        <v>5.75</v>
      </c>
    </row>
    <row r="16" spans="1:11" x14ac:dyDescent="0.25">
      <c r="D16" s="6" t="s">
        <v>18</v>
      </c>
      <c r="E16" s="1">
        <v>13</v>
      </c>
      <c r="G16" s="6" t="s">
        <v>18</v>
      </c>
      <c r="H16" s="3">
        <v>29.923076923076923</v>
      </c>
      <c r="J16" s="6" t="s">
        <v>18</v>
      </c>
      <c r="K16" s="3">
        <v>5.6</v>
      </c>
    </row>
    <row r="17" spans="4:11" x14ac:dyDescent="0.25">
      <c r="D17" s="6" t="s">
        <v>19</v>
      </c>
      <c r="E17" s="1">
        <v>21</v>
      </c>
      <c r="G17" s="6" t="s">
        <v>19</v>
      </c>
      <c r="H17" s="3">
        <v>31.666666666666668</v>
      </c>
      <c r="J17" s="6" t="s">
        <v>19</v>
      </c>
      <c r="K17" s="3">
        <v>6.5</v>
      </c>
    </row>
    <row r="18" spans="4:11" x14ac:dyDescent="0.25">
      <c r="D18" s="6" t="s">
        <v>20</v>
      </c>
      <c r="E18" s="1">
        <v>12</v>
      </c>
      <c r="G18" s="6" t="s">
        <v>20</v>
      </c>
      <c r="H18" s="3">
        <v>40.25</v>
      </c>
      <c r="J18" s="6" t="s">
        <v>20</v>
      </c>
      <c r="K18" s="3">
        <v>5.666666666666667</v>
      </c>
    </row>
    <row r="19" spans="4:11" x14ac:dyDescent="0.25">
      <c r="D19" s="6" t="s">
        <v>21</v>
      </c>
      <c r="E19" s="1">
        <v>17</v>
      </c>
      <c r="G19" s="6" t="s">
        <v>21</v>
      </c>
      <c r="H19" s="3">
        <v>30</v>
      </c>
      <c r="J19" s="6" t="s">
        <v>21</v>
      </c>
      <c r="K19" s="3">
        <v>5.666666666666667</v>
      </c>
    </row>
    <row r="20" spans="4:11" x14ac:dyDescent="0.25">
      <c r="D20" s="6" t="s">
        <v>22</v>
      </c>
      <c r="E20" s="1">
        <v>16</v>
      </c>
      <c r="G20" s="6" t="s">
        <v>22</v>
      </c>
      <c r="H20" s="3">
        <v>35</v>
      </c>
      <c r="J20" s="6" t="s">
        <v>22</v>
      </c>
      <c r="K20" s="3">
        <v>5.8</v>
      </c>
    </row>
    <row r="21" spans="4:11" x14ac:dyDescent="0.25">
      <c r="D21" s="6" t="s">
        <v>23</v>
      </c>
      <c r="E21" s="1">
        <v>20</v>
      </c>
      <c r="G21" s="6" t="s">
        <v>23</v>
      </c>
      <c r="H21" s="3">
        <v>41.85</v>
      </c>
      <c r="J21" s="6" t="s">
        <v>23</v>
      </c>
      <c r="K21" s="3">
        <v>4.666666666666667</v>
      </c>
    </row>
    <row r="22" spans="4:11" x14ac:dyDescent="0.25">
      <c r="D22" s="6" t="s">
        <v>24</v>
      </c>
      <c r="E22" s="1">
        <v>18</v>
      </c>
      <c r="G22" s="6" t="s">
        <v>24</v>
      </c>
      <c r="H22" s="3">
        <v>33.277777777777779</v>
      </c>
      <c r="J22" s="6" t="s">
        <v>24</v>
      </c>
      <c r="K22" s="3">
        <v>4.833333333333333</v>
      </c>
    </row>
    <row r="23" spans="4:11" x14ac:dyDescent="0.25">
      <c r="D23" s="6" t="s">
        <v>25</v>
      </c>
      <c r="E23" s="1">
        <v>16</v>
      </c>
      <c r="G23" s="6" t="s">
        <v>25</v>
      </c>
      <c r="H23" s="3">
        <v>32.9375</v>
      </c>
      <c r="J23" s="6" t="s">
        <v>25</v>
      </c>
      <c r="K23" s="3">
        <v>2.3333333333333335</v>
      </c>
    </row>
    <row r="24" spans="4:11" x14ac:dyDescent="0.25">
      <c r="D24" s="6" t="s">
        <v>26</v>
      </c>
      <c r="E24" s="1">
        <v>15</v>
      </c>
      <c r="G24" s="6" t="s">
        <v>26</v>
      </c>
      <c r="H24" s="3">
        <v>33.266666666666666</v>
      </c>
      <c r="J24" s="6" t="s">
        <v>26</v>
      </c>
      <c r="K24" s="3">
        <v>4.5</v>
      </c>
    </row>
    <row r="25" spans="4:11" x14ac:dyDescent="0.25">
      <c r="D25" s="6" t="s">
        <v>27</v>
      </c>
      <c r="E25" s="1">
        <v>18</v>
      </c>
      <c r="G25" s="6" t="s">
        <v>27</v>
      </c>
      <c r="H25" s="3">
        <v>34.444444444444443</v>
      </c>
      <c r="J25" s="6" t="s">
        <v>27</v>
      </c>
      <c r="K25" s="3">
        <v>6.666666666666667</v>
      </c>
    </row>
    <row r="26" spans="4:11" x14ac:dyDescent="0.25">
      <c r="D26" s="6" t="s">
        <v>28</v>
      </c>
      <c r="E26" s="1">
        <v>12</v>
      </c>
      <c r="G26" s="6" t="s">
        <v>28</v>
      </c>
      <c r="H26" s="3">
        <v>43.416666666666664</v>
      </c>
      <c r="J26" s="6" t="s">
        <v>28</v>
      </c>
      <c r="K26" s="3">
        <v>7.5</v>
      </c>
    </row>
    <row r="27" spans="4:11" x14ac:dyDescent="0.25">
      <c r="D27" s="6" t="s">
        <v>29</v>
      </c>
      <c r="E27" s="1">
        <v>14</v>
      </c>
      <c r="G27" s="6" t="s">
        <v>29</v>
      </c>
      <c r="H27" s="3">
        <v>36.357142857142854</v>
      </c>
      <c r="J27" s="6" t="s">
        <v>29</v>
      </c>
      <c r="K27" s="3">
        <v>5.2857142857142856</v>
      </c>
    </row>
    <row r="28" spans="4:11" x14ac:dyDescent="0.25">
      <c r="D28" s="6" t="s">
        <v>30</v>
      </c>
      <c r="E28" s="1">
        <v>18</v>
      </c>
      <c r="G28" s="6" t="s">
        <v>30</v>
      </c>
      <c r="H28" s="3">
        <v>40.611111111111114</v>
      </c>
      <c r="J28" s="6" t="s">
        <v>30</v>
      </c>
      <c r="K28" s="3">
        <v>2.875</v>
      </c>
    </row>
    <row r="29" spans="4:11" x14ac:dyDescent="0.25">
      <c r="D29" s="6" t="s">
        <v>31</v>
      </c>
      <c r="E29" s="1">
        <v>16</v>
      </c>
      <c r="G29" s="6" t="s">
        <v>31</v>
      </c>
      <c r="H29" s="3">
        <v>29.875</v>
      </c>
      <c r="J29" s="6" t="s">
        <v>31</v>
      </c>
      <c r="K29" s="3">
        <v>6.25</v>
      </c>
    </row>
    <row r="30" spans="4:11" x14ac:dyDescent="0.25">
      <c r="D30" s="6" t="s">
        <v>32</v>
      </c>
      <c r="E30" s="1">
        <v>16</v>
      </c>
      <c r="G30" s="6" t="s">
        <v>32</v>
      </c>
      <c r="H30" s="3">
        <v>33.5</v>
      </c>
      <c r="J30" s="6" t="s">
        <v>32</v>
      </c>
      <c r="K30" s="3">
        <v>6.125</v>
      </c>
    </row>
    <row r="31" spans="4:11" x14ac:dyDescent="0.25">
      <c r="D31" s="6" t="s">
        <v>33</v>
      </c>
      <c r="E31" s="1">
        <v>16</v>
      </c>
      <c r="G31" s="6" t="s">
        <v>33</v>
      </c>
      <c r="H31" s="3">
        <v>32.5625</v>
      </c>
      <c r="J31" s="6" t="s">
        <v>33</v>
      </c>
      <c r="K31" s="3">
        <v>5.75</v>
      </c>
    </row>
    <row r="32" spans="4:11" x14ac:dyDescent="0.25">
      <c r="D32" s="6" t="s">
        <v>34</v>
      </c>
      <c r="E32" s="1">
        <v>14</v>
      </c>
      <c r="G32" s="6" t="s">
        <v>34</v>
      </c>
      <c r="H32" s="3">
        <v>38.571428571428569</v>
      </c>
      <c r="J32" s="6" t="s">
        <v>34</v>
      </c>
      <c r="K32" s="3">
        <v>5.375</v>
      </c>
    </row>
    <row r="33" spans="1:11" x14ac:dyDescent="0.25">
      <c r="D33" s="6" t="s">
        <v>35</v>
      </c>
      <c r="E33" s="1">
        <v>14</v>
      </c>
      <c r="G33" s="6" t="s">
        <v>35</v>
      </c>
      <c r="H33" s="3">
        <v>32.714285714285715</v>
      </c>
      <c r="J33" s="6" t="s">
        <v>35</v>
      </c>
      <c r="K33" s="3">
        <v>5.6</v>
      </c>
    </row>
    <row r="34" spans="1:11" x14ac:dyDescent="0.25">
      <c r="D34" s="6" t="s">
        <v>5</v>
      </c>
      <c r="E34" s="1">
        <v>479</v>
      </c>
      <c r="G34" s="6" t="s">
        <v>5</v>
      </c>
      <c r="H34" s="3">
        <v>34.90187891440501</v>
      </c>
      <c r="J34" s="6" t="s">
        <v>5</v>
      </c>
      <c r="K34" s="3">
        <v>5.3034482758620687</v>
      </c>
    </row>
    <row r="37" spans="1:11" x14ac:dyDescent="0.25">
      <c r="A37" s="5" t="s">
        <v>4</v>
      </c>
      <c r="B37" t="s">
        <v>41</v>
      </c>
      <c r="C37" t="s">
        <v>44</v>
      </c>
    </row>
    <row r="38" spans="1:11" x14ac:dyDescent="0.25">
      <c r="A38" s="6" t="s">
        <v>42</v>
      </c>
      <c r="B38" s="8">
        <v>237</v>
      </c>
      <c r="C38" s="9">
        <v>0.49478079331941544</v>
      </c>
    </row>
    <row r="39" spans="1:11" x14ac:dyDescent="0.25">
      <c r="A39" s="6" t="s">
        <v>43</v>
      </c>
      <c r="B39" s="8">
        <v>242</v>
      </c>
      <c r="C39" s="9">
        <v>0.50521920668058451</v>
      </c>
    </row>
    <row r="40" spans="1:11" x14ac:dyDescent="0.25">
      <c r="A40" s="6" t="s">
        <v>5</v>
      </c>
      <c r="B40" s="8">
        <v>479</v>
      </c>
      <c r="C40" s="9">
        <v>1</v>
      </c>
    </row>
    <row r="43" spans="1:11" ht="15.75" x14ac:dyDescent="0.25">
      <c r="A43" s="14" t="s">
        <v>45</v>
      </c>
      <c r="B43" s="14" t="s">
        <v>47</v>
      </c>
      <c r="C43" s="14" t="s">
        <v>48</v>
      </c>
      <c r="D43" s="14" t="s">
        <v>46</v>
      </c>
      <c r="E43" s="10"/>
    </row>
    <row r="44" spans="1:11" x14ac:dyDescent="0.25">
      <c r="A44" s="11" t="str">
        <f>A39</f>
        <v>Not Admitted</v>
      </c>
      <c r="B44" s="12">
        <f>B39</f>
        <v>242</v>
      </c>
      <c r="C44" s="13">
        <f>C39</f>
        <v>0.50521920668058451</v>
      </c>
      <c r="D44" s="11"/>
    </row>
    <row r="45" spans="1:11" x14ac:dyDescent="0.25">
      <c r="A45" s="11" t="str">
        <f>A38</f>
        <v>Admitted</v>
      </c>
      <c r="B45" s="12">
        <f>B38</f>
        <v>237</v>
      </c>
      <c r="C45" s="13">
        <f>C38</f>
        <v>0.49478079331941544</v>
      </c>
      <c r="D45" s="11"/>
    </row>
    <row r="49" spans="1:11" x14ac:dyDescent="0.25">
      <c r="A49" s="15" t="s">
        <v>58</v>
      </c>
    </row>
    <row r="50" spans="1:11" x14ac:dyDescent="0.25">
      <c r="A50" s="5" t="s">
        <v>4</v>
      </c>
      <c r="B50" t="s">
        <v>57</v>
      </c>
      <c r="D50" s="5"/>
      <c r="E50" s="5"/>
      <c r="F50" s="5"/>
      <c r="G50" s="5"/>
      <c r="H50" s="5"/>
      <c r="I50" s="5"/>
      <c r="J50" s="5"/>
      <c r="K50" s="5"/>
    </row>
    <row r="51" spans="1:11" x14ac:dyDescent="0.25">
      <c r="A51" s="6" t="s">
        <v>49</v>
      </c>
      <c r="B51" s="8">
        <v>70</v>
      </c>
    </row>
    <row r="52" spans="1:11" x14ac:dyDescent="0.25">
      <c r="A52" s="6" t="s">
        <v>50</v>
      </c>
      <c r="B52" s="8">
        <v>67</v>
      </c>
    </row>
    <row r="53" spans="1:11" x14ac:dyDescent="0.25">
      <c r="A53" s="6" t="s">
        <v>51</v>
      </c>
      <c r="B53" s="8">
        <v>64</v>
      </c>
    </row>
    <row r="54" spans="1:11" x14ac:dyDescent="0.25">
      <c r="A54" s="6" t="s">
        <v>52</v>
      </c>
      <c r="B54" s="8">
        <v>60</v>
      </c>
    </row>
    <row r="55" spans="1:11" x14ac:dyDescent="0.25">
      <c r="A55" s="6" t="s">
        <v>53</v>
      </c>
      <c r="B55" s="8">
        <v>42</v>
      </c>
    </row>
    <row r="56" spans="1:11" x14ac:dyDescent="0.25">
      <c r="A56" s="6" t="s">
        <v>54</v>
      </c>
      <c r="B56" s="8">
        <v>53</v>
      </c>
    </row>
    <row r="57" spans="1:11" x14ac:dyDescent="0.25">
      <c r="A57" s="6" t="s">
        <v>55</v>
      </c>
      <c r="B57" s="8">
        <v>71</v>
      </c>
    </row>
    <row r="58" spans="1:11" x14ac:dyDescent="0.25">
      <c r="A58" s="6" t="s">
        <v>56</v>
      </c>
      <c r="B58" s="8">
        <v>52</v>
      </c>
    </row>
    <row r="59" spans="1:11" x14ac:dyDescent="0.25">
      <c r="A59" s="6" t="s">
        <v>5</v>
      </c>
      <c r="B59" s="8">
        <v>479</v>
      </c>
    </row>
    <row r="64" spans="1:11" x14ac:dyDescent="0.25">
      <c r="A64" s="15" t="s">
        <v>61</v>
      </c>
    </row>
    <row r="65" spans="1:11" x14ac:dyDescent="0.25">
      <c r="A65" s="5" t="s">
        <v>4</v>
      </c>
      <c r="B65" t="s">
        <v>40</v>
      </c>
      <c r="D65" s="5"/>
      <c r="E65" s="5"/>
      <c r="F65" s="5"/>
      <c r="G65" s="5"/>
      <c r="H65" s="5"/>
      <c r="I65" s="5"/>
      <c r="J65" s="5"/>
      <c r="K65" s="5"/>
    </row>
    <row r="66" spans="1:11" x14ac:dyDescent="0.25">
      <c r="A66" s="6" t="s">
        <v>59</v>
      </c>
      <c r="B66" s="8">
        <v>273</v>
      </c>
    </row>
    <row r="67" spans="1:11" x14ac:dyDescent="0.25">
      <c r="A67" s="6" t="s">
        <v>60</v>
      </c>
      <c r="B67" s="8">
        <v>206</v>
      </c>
    </row>
    <row r="68" spans="1:11" x14ac:dyDescent="0.25">
      <c r="A68" s="6" t="s">
        <v>5</v>
      </c>
      <c r="B68" s="8">
        <v>479</v>
      </c>
    </row>
    <row r="72" spans="1:11" x14ac:dyDescent="0.25">
      <c r="A72" s="15" t="s">
        <v>65</v>
      </c>
    </row>
    <row r="73" spans="1:11" x14ac:dyDescent="0.25">
      <c r="A73" s="5" t="s">
        <v>4</v>
      </c>
      <c r="B73" t="s">
        <v>64</v>
      </c>
      <c r="D73" s="5"/>
      <c r="E73" s="5"/>
      <c r="F73" s="5"/>
      <c r="G73" s="5"/>
      <c r="H73" s="5"/>
      <c r="I73" s="5"/>
      <c r="J73" s="5"/>
      <c r="K73" s="5"/>
    </row>
    <row r="74" spans="1:11" x14ac:dyDescent="0.25">
      <c r="A74" s="6" t="s">
        <v>62</v>
      </c>
      <c r="B74" s="3">
        <v>235</v>
      </c>
    </row>
    <row r="75" spans="1:11" x14ac:dyDescent="0.25">
      <c r="A75" s="6" t="s">
        <v>63</v>
      </c>
      <c r="B75" s="3">
        <v>244</v>
      </c>
    </row>
    <row r="76" spans="1:11" x14ac:dyDescent="0.25">
      <c r="A76" s="6" t="s">
        <v>5</v>
      </c>
      <c r="B76" s="8">
        <v>479</v>
      </c>
    </row>
    <row r="80" spans="1:11" x14ac:dyDescent="0.25">
      <c r="A80" s="15" t="s">
        <v>75</v>
      </c>
    </row>
    <row r="81" spans="1:11" x14ac:dyDescent="0.25">
      <c r="A81" s="5" t="s">
        <v>4</v>
      </c>
      <c r="B81" t="s">
        <v>74</v>
      </c>
      <c r="C81" s="5"/>
      <c r="D81" s="5"/>
      <c r="E81" s="5"/>
      <c r="F81" s="5"/>
      <c r="G81" s="5"/>
      <c r="H81" s="5"/>
      <c r="I81" s="5"/>
      <c r="J81" s="5"/>
      <c r="K81" s="5"/>
    </row>
    <row r="82" spans="1:11" x14ac:dyDescent="0.25">
      <c r="A82" s="6" t="s">
        <v>73</v>
      </c>
      <c r="B82" s="8">
        <v>4</v>
      </c>
    </row>
    <row r="83" spans="1:11" x14ac:dyDescent="0.25">
      <c r="A83" s="6" t="s">
        <v>69</v>
      </c>
      <c r="B83" s="8">
        <v>11</v>
      </c>
    </row>
    <row r="84" spans="1:11" x14ac:dyDescent="0.25">
      <c r="A84" s="6" t="s">
        <v>72</v>
      </c>
      <c r="B84" s="8">
        <v>11</v>
      </c>
    </row>
    <row r="85" spans="1:11" x14ac:dyDescent="0.25">
      <c r="A85" s="6" t="s">
        <v>67</v>
      </c>
      <c r="B85" s="8">
        <v>12</v>
      </c>
    </row>
    <row r="86" spans="1:11" x14ac:dyDescent="0.25">
      <c r="A86" s="6" t="s">
        <v>66</v>
      </c>
      <c r="B86" s="8">
        <v>18</v>
      </c>
    </row>
    <row r="87" spans="1:11" x14ac:dyDescent="0.25">
      <c r="A87" s="6" t="s">
        <v>71</v>
      </c>
      <c r="B87" s="8">
        <v>45</v>
      </c>
    </row>
    <row r="88" spans="1:11" x14ac:dyDescent="0.25">
      <c r="A88" s="6" t="s">
        <v>68</v>
      </c>
      <c r="B88" s="8">
        <v>115</v>
      </c>
    </row>
    <row r="89" spans="1:11" x14ac:dyDescent="0.25">
      <c r="A89" s="6" t="s">
        <v>70</v>
      </c>
      <c r="B89" s="8">
        <v>263</v>
      </c>
    </row>
    <row r="90" spans="1:11" x14ac:dyDescent="0.25">
      <c r="A90" s="6" t="s">
        <v>5</v>
      </c>
      <c r="B90" s="8">
        <v>479</v>
      </c>
    </row>
    <row r="95" spans="1:11" x14ac:dyDescent="0.25">
      <c r="A95" s="15" t="s">
        <v>75</v>
      </c>
    </row>
    <row r="96" spans="1:11" x14ac:dyDescent="0.25">
      <c r="A96" s="5" t="s">
        <v>4</v>
      </c>
      <c r="D96" s="5"/>
      <c r="E96" s="5"/>
      <c r="F96" s="5"/>
      <c r="G96" s="5"/>
      <c r="H96" s="5"/>
      <c r="I96" s="5"/>
      <c r="J96" s="5"/>
      <c r="K96" s="5"/>
    </row>
    <row r="97" spans="1:1" x14ac:dyDescent="0.25">
      <c r="A97" s="6" t="s">
        <v>76</v>
      </c>
    </row>
    <row r="98" spans="1:1" x14ac:dyDescent="0.25">
      <c r="A98" s="6" t="s">
        <v>5</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20263-34E8-4CF3-994B-20336D875ED1}">
  <dimension ref="A1"/>
  <sheetViews>
    <sheetView workbookViewId="0">
      <selection activeCell="C5" sqref="C5"/>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ED745-58D9-4F42-80E3-FF5DBFB19855}">
  <dimension ref="A1"/>
  <sheetViews>
    <sheetView tabSelected="1" workbookViewId="0">
      <selection activeCell="U12" sqref="U12"/>
    </sheetView>
  </sheetViews>
  <sheetFormatPr defaultRowHeight="15" x14ac:dyDescent="0.25"/>
  <cols>
    <col min="1" max="16384" width="9.140625" style="4"/>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0F277-AB6C-4F2F-AA65-57A2E2F82245}">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13823-EA7D-46D0-9213-C01EB0E9E6D8}">
  <dimension ref="C22"/>
  <sheetViews>
    <sheetView workbookViewId="0"/>
  </sheetViews>
  <sheetFormatPr defaultRowHeight="15" x14ac:dyDescent="0.25"/>
  <sheetData>
    <row r="22" spans="3:3" x14ac:dyDescent="0.25">
      <c r="C22" t="s">
        <v>37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A1CED-9C3C-45E0-8FC3-58C83FA91E6A}">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e l _ 4 8 d d b f a 1 - c b 7 3 - 4 f d 8 - b e 8 7 - 8 3 0 4 f 1 5 7 1 3 5 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 D a t a _ 2 d 1 d 3 1 1 6 - 8 8 1 2 - 4 c a 7 - 8 c c e - 7 3 4 9 b 2 b 4 8 9 d 8 < / K e y > < V a l u e   x m l n s : a = " h t t p : / / s c h e m a s . d a t a c o n t r a c t . o r g / 2 0 0 4 / 0 7 / M i c r o s o f t . A n a l y s i s S e r v i c e s . C o m m o n " > < a : H a s F o c u s > t r u e < / a : H a s F o c u s > < a : S i z e A t D p i 9 6 > 1 1 3 < / a : S i z e A t D p i 9 6 > < a : V i s i b l e > t r u e < / a : V i s i b l e > < / V a l u e > < / K e y V a l u e O f s t r i n g S a n d b o x E d i t o r . M e a s u r e G r i d S t a t e S c d E 3 5 R y > < K e y V a l u e O f s t r i n g S a n d b o x E d i t o r . M e a s u r e G r i d S t a t e S c d E 3 5 R y > < K e y > c a l e n d a r _ t a b e l _ 4 8 d d b f a 1 - c b 7 3 - 4 f d 8 - b e 8 7 - 8 3 0 4 f 1 5 7 1 3 5 8 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 ( Y e a r ) < / K e y > < / a : K e y > < a : V a l u e   i : t y p e = " M e a s u r e G r i d N o d e V i e w S t a t e " > < C o l u m n > 1 < / C o l u m n > < L a y e d O u t > t r u e < / L a y e d O u t > < / a : V a l u e > < / a : K e y V a l u e O f D i a g r a m O b j e c t K e y a n y T y p e z b w N T n L X > < a : K e y V a l u e O f D i a g r a m O b j e c t K e y a n y T y p e z b w N T n L X > < a : K e y > < K e y > C o l u m n s \ D a t e   ( Q u a r t e r ) < / 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 T a g s \ T a b l e s \ & l t ; T a b l e s \ c a l e n d a r _ t a b e l & g t ; 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 T a b l e s \ c a l e n d a r _ t a b e l < / K e y > < / D i a g r a m O b j e c t K e y > < D i a g r a m O b j e c t K e y > < K e y > T a b l e s \ c a l e n d a r _ t a b e l \ C o l u m n s \ D a t e < / K e y > < / D i a g r a m O b j e c t K e y > < D i a g r a m O b j e c t K e y > < K e y > T a b l e s \ c a l e n d a r _ t a b e l \ C o l u m n s \ D a t e   ( M o n t h   I n d e x ) < / K e y > < / D i a g r a m O b j e c t K e y > < D i a g r a m O b j e c t K e y > < K e y > T a b l e s \ c a l e n d a r _ t a b e l \ C o l u m n s \ D a t e   ( M o n t h ) < / K e y > < / D i a g r a m O b j e c t K e y > < D i a g r a m O b j e c t K e y > < K e y > T a b l e s \ c a l e n d a r _ t a b e l \ C o l u m n s \ D a t e   ( D a y   I n d e x ) < / K e y > < / D i a g r a m O b j e c t K e y > < D i a g r a m O b j e c t K e y > < K e y > T a b l e s \ c a l e n d a r _ t a b e l \ C o l u m n s \ D a t e   ( D a y ) < / K e y > < / D i a g r a m O b j e c t K e y > < D i a g r a m O b j e c t K e y > < K e y > R e l a t i o n s h i p s \ & l t ; T a b l e s \ H o s p i t a l   E m e r g e n c y   R o o m   D a t a \ C o l u m n s \ P a t i e n t   A d m i s s i o n   D a t e & g t ; - & l t ; T a b l e s \ c a l e n d a r _ t a b e l \ C o l u m n s \ D a t e & g t ; < / K e y > < / D i a g r a m O b j e c t K e y > < D i a g r a m O b j e c t K e y > < K e y > R e l a t i o n s h i p s \ & l t ; T a b l e s \ H o s p i t a l   E m e r g e n c y   R o o m   D a t a \ C o l u m n s \ P a t i e n t   A d m i s s i o n   D a t e & g t ; - & l t ; T a b l e s \ c a l e n d a r _ t a b e l \ C o l u m n s \ D a t e & g t ; \ F K < / K e y > < / D i a g r a m O b j e c t K e y > < D i a g r a m O b j e c t K e y > < K e y > R e l a t i o n s h i p s \ & l t ; T a b l e s \ H o s p i t a l   E m e r g e n c y   R o o m   D a t a \ C o l u m n s \ P a t i e n t   A d m i s s i o n   D a t e & g t ; - & l t ; T a b l e s \ c a l e n d a r _ t a b e l \ C o l u m n s \ D a t e & g t ; \ P K < / K e y > < / D i a g r a m O b j e c t K e y > < D i a g r a m O b j e c t K e y > < K e y > R e l a t i o n s h i p s \ & l t ; T a b l e s \ H o s p i t a l   E m e r g e n c y   R o o m   D a t a \ C o l u m n s \ P a t i e n t   A d m i s s i o n   D a t e & g t ; - & l t ; T a b l e s \ c a l e n d a r _ t a b e l \ C o l u m n s \ D a t e & g t ; \ C r o s s F i l t e r < / K e y > < / D i a g r a m O b j e c t K e y > < / A l l K e y s > < S e l e c t e d K e y s > < D i a g r a m O b j e c t K e y > < K e y > R e l a t i o n s h i p s \ & l t ; T a b l e s \ H o s p i t a l   E m e r g e n c y   R o o m   D a t a \ C o l u m n s \ P a t i e n t   A d m i s s i o n   D a t e & g t ; - & l t ; T a b l e s \ c a l e n d a r _ t a b e l \ C o l u m n s \ D a t e & g t ; 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 T a g s \ T a b l e s \ & l t ; T a b l e s \ c a l e n d a r _ t a b e l & g t ; < / K e y > < / a : K e y > < a : V a l u e   i : t y p e = " D i a g r a m D i s p l a y T a g V i e w S t a t e " > < I s N o t F i l t e r e d O u t > t r u e < / I s N o t F i l t e r e d O u t > < / a : V a l u e > < / a : K e y V a l u e O f D i a g r a m O b j e c t K e y a n y T y p e z b w N T n L X > < a : K e y V a l u e O f D i a g r a m O b j e c t K e y a n y T y p e z b w N T n L X > < a : K e y > < K e y > T a b l e s \ H o s p i t a l   E m e r g e n c y   R o o m   D a t a < / K e y > < / a : K e y > < a : V a l u e   i : t y p e = " D i a g r a m D i s p l a y N o d e V i e w S t a t e " > < H e i g h t > 3 1 6 < / H e i g h t > < I s E x p a n d e d > t r u e < / I s E x p a n d e d > < L a y e d O u t > t r u e < / L a y e d O u t > < W i d t h > 2 2 7 < / 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 T a b l e s \ c a l e n d a r _ t a b e l < / K e y > < / a : K e y > < a : V a l u e   i : t y p e = " D i a g r a m D i s p l a y N o d e V i e w S t a t e " > < H e i g h t > 1 5 0 < / H e i g h t > < I s E x p a n d e d > t r u e < / I s E x p a n d e d > < L a y e d O u t > t r u e < / L a y e d O u t > < L e f t > 3 4 5 < / L e f t > < T a b I n d e x > 1 < / T a b I n d e x > < W i d t h > 2 0 0 < / W i d t h > < / a : V a l u e > < / a : K e y V a l u e O f D i a g r a m O b j e c t K e y a n y T y p e z b w N T n L X > < a : K e y V a l u e O f D i a g r a m O b j e c t K e y a n y T y p e z b w N T n L X > < a : K e y > < K e y > T a b l e s \ c a l e n d a r _ t a b e l \ C o l u m n s \ D a t e < / K e y > < / a : K e y > < a : V a l u e   i : t y p e = " D i a g r a m D i s p l a y N o d e V i e w S t a t e " > < H e i g h t > 1 5 0 < / H e i g h t > < I s E x p a n d e d > t r u e < / I s E x p a n d e d > < W i d t h > 2 0 0 < / W i d t h > < / a : V a l u e > < / a : K e y V a l u e O f D i a g r a m O b j e c t K e y a n y T y p e z b w N T n L X > < a : K e y V a l u e O f D i a g r a m O b j e c t K e y a n y T y p e z b w N T n L X > < a : K e y > < K e y > T a b l e s \ c a l e n d a r _ t a b e l \ C o l u m n s \ D a t e   ( M o n t h   I n d e x ) < / K e y > < / a : K e y > < a : V a l u e   i : t y p e = " D i a g r a m D i s p l a y N o d e V i e w S t a t e " > < H e i g h t > 1 5 0 < / H e i g h t > < I s E x p a n d e d > t r u e < / I s E x p a n d e d > < W i d t h > 2 0 0 < / W i d t h > < / a : V a l u e > < / a : K e y V a l u e O f D i a g r a m O b j e c t K e y a n y T y p e z b w N T n L X > < a : K e y V a l u e O f D i a g r a m O b j e c t K e y a n y T y p e z b w N T n L X > < a : K e y > < K e y > T a b l e s \ c a l e n d a r _ t a b e l \ C o l u m n s \ D a t e   ( M o n t h ) < / K e y > < / a : K e y > < a : V a l u e   i : t y p e = " D i a g r a m D i s p l a y N o d e V i e w S t a t e " > < H e i g h t > 1 5 0 < / H e i g h t > < I s E x p a n d e d > t r u e < / I s E x p a n d e d > < W i d t h > 2 0 0 < / W i d t h > < / a : V a l u e > < / a : K e y V a l u e O f D i a g r a m O b j e c t K e y a n y T y p e z b w N T n L X > < a : K e y V a l u e O f D i a g r a m O b j e c t K e y a n y T y p e z b w N T n L X > < a : K e y > < K e y > T a b l e s \ c a l e n d a r _ t a b e l \ C o l u m n s \ D a t e   ( D a y   I n d e x ) < / K e y > < / a : K e y > < a : V a l u e   i : t y p e = " D i a g r a m D i s p l a y N o d e V i e w S t a t e " > < H e i g h t > 1 5 0 < / H e i g h t > < I s E x p a n d e d > t r u e < / I s E x p a n d e d > < W i d t h > 2 0 0 < / W i d t h > < / a : V a l u e > < / a : K e y V a l u e O f D i a g r a m O b j e c t K e y a n y T y p e z b w N T n L X > < a : K e y V a l u e O f D i a g r a m O b j e c t K e y a n y T y p e z b w N T n L X > < a : K e y > < K e y > T a b l e s \ c a l e n d a r _ t a b e l \ C o l u m n s \ D a t e 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 D a t e & g t ; - & l t ; T a b l e s \ c a l e n d a r _ t a b e l \ C o l u m n s \ D a t e & g t ; < / K e y > < / a : K e y > < a : V a l u e   i : t y p e = " D i a g r a m D i s p l a y L i n k V i e w S t a t e " > < A u t o m a t i o n P r o p e r t y H e l p e r T e x t > E n d   p o i n t   1 :   ( 2 4 3 , 1 5 8 ) .   E n d   p o i n t   2 :   ( 3 2 9 , 7 5 )   < / A u t o m a t i o n P r o p e r t y H e l p e r T e x t > < I s F o c u s e d > t r u e < / I s F o c u s e d > < L a y e d O u t > t r u e < / L a y e d O u t > < P o i n t s   x m l n s : b = " h t t p : / / s c h e m a s . d a t a c o n t r a c t . o r g / 2 0 0 4 / 0 7 / S y s t e m . W i n d o w s " > < b : P o i n t > < b : _ x > 2 4 2 . 9 9 9 9 9 9 9 9 9 9 9 9 9 7 < / b : _ x > < b : _ y > 1 5 8 < / b : _ y > < / b : P o i n t > < b : P o i n t > < b : _ x > 2 8 4 < / b : _ x > < b : _ y > 1 5 8 < / b : _ y > < / b : P o i n t > < b : P o i n t > < b : _ x > 2 8 6 < / b : _ x > < b : _ y > 1 5 6 < / b : _ y > < / b : P o i n t > < b : P o i n t > < b : _ x > 2 8 6 < / b : _ x > < b : _ y > 7 7 < / b : _ y > < / b : P o i n t > < b : P o i n t > < b : _ x > 2 8 8 < / b : _ x > < b : _ y > 7 5 < / b : _ y > < / b : P o i n t > < b : P o i n t > < b : _ x > 3 2 9 < / b : _ x > < b : _ y > 7 5 < / b : _ y > < / b : P o i n t > < / P o i n t s > < / a : V a l u e > < / a : K e y V a l u e O f D i a g r a m O b j e c t K e y a n y T y p e z b w N T n L X > < a : K e y V a l u e O f D i a g r a m O b j e c t K e y a n y T y p e z b w N T n L X > < a : K e y > < K e y > R e l a t i o n s h i p s \ & l t ; T a b l e s \ H o s p i t a l   E m e r g e n c y   R o o m   D a t a \ C o l u m n s \ P a t i e n t   A d m i s s i o n   D a t e & g t ; - & l t ; T a b l e s \ c a l e n d a r _ t a b e l \ C o l u m n s \ D a t e & g t ; \ F K < / K e y > < / a : K e y > < a : V a l u e   i : t y p e = " D i a g r a m D i s p l a y L i n k E n d p o i n t V i e w S t a t e " > < H e i g h t > 1 6 < / H e i g h t > < L a b e l L o c a t i o n   x m l n s : b = " h t t p : / / s c h e m a s . d a t a c o n t r a c t . o r g / 2 0 0 4 / 0 7 / S y s t e m . W i n d o w s " > < b : _ x > 2 2 6 . 9 9 9 9 9 9 9 9 9 9 9 9 9 7 < / b : _ x > < b : _ y > 1 5 0 < / b : _ y > < / L a b e l L o c a t i o n > < L o c a t i o n   x m l n s : b = " h t t p : / / s c h e m a s . d a t a c o n t r a c t . o r g / 2 0 0 4 / 0 7 / S y s t e m . W i n d o w s " > < b : _ x > 2 2 6 . 9 9 9 9 9 9 9 9 9 9 9 9 9 7 < / b : _ x > < b : _ y > 1 5 8 < / b : _ y > < / L o c a t i o n > < S h a p e R o t a t e A n g l e > 3 6 0 < / S h a p e R o t a t e A n g l e > < W i d t h > 1 6 < / W i d t h > < / a : V a l u e > < / a : K e y V a l u e O f D i a g r a m O b j e c t K e y a n y T y p e z b w N T n L X > < a : K e y V a l u e O f D i a g r a m O b j e c t K e y a n y T y p e z b w N T n L X > < a : K e y > < K e y > R e l a t i o n s h i p s \ & l t ; T a b l e s \ H o s p i t a l   E m e r g e n c y   R o o m   D a t a \ C o l u m n s \ P a t i e n t   A d m i s s i o n   D a t e & g t ; - & l t ; T a b l e s \ c a l e n d a r _ t a b e l \ C o l u m n s \ D a t e & g t ; \ P K < / K e y > < / a : K e y > < a : V a l u e   i : t y p e = " D i a g r a m D i s p l a y L i n k E n d p o i n t V i e w S t a t e " > < H e i g h t > 1 6 < / H e i g h t > < L a b e l L o c a t i o n   x m l n s : b = " h t t p : / / s c h e m a s . d a t a c o n t r a c t . o r g / 2 0 0 4 / 0 7 / S y s t e m . W i n d o w s " > < b : _ x > 3 2 9 < / b : _ x > < b : _ y > 6 7 < / b : _ y > < / L a b e l L o c a t i o n > < L o c a t i o n   x m l n s : b = " h t t p : / / s c h e m a s . d a t a c o n t r a c t . o r g / 2 0 0 4 / 0 7 / S y s t e m . W i n d o w s " > < b : _ x > 3 4 5 < / b : _ x > < b : _ y > 7 5 < / b : _ y > < / L o c a t i o n > < S h a p e R o t a t e A n g l e > 1 8 0 < / S h a p e R o t a t e A n g l e > < W i d t h > 1 6 < / W i d t h > < / a : V a l u e > < / a : K e y V a l u e O f D i a g r a m O b j e c t K e y a n y T y p e z b w N T n L X > < a : K e y V a l u e O f D i a g r a m O b j e c t K e y a n y T y p e z b w N T n L X > < a : K e y > < K e y > R e l a t i o n s h i p s \ & l t ; T a b l e s \ H o s p i t a l   E m e r g e n c y   R o o m   D a t a \ C o l u m n s \ P a t i e n t   A d m i s s i o n   D a t e & g t ; - & l t ; T a b l e s \ c a l e n d a r _ t a b e l \ C o l u m n s \ D a t e & g t ; \ C r o s s F i l t e r < / K e y > < / a : K e y > < a : V a l u e   i : t y p e = " D i a g r a m D i s p l a y L i n k C r o s s F i l t e r V i e w S t a t e " > < P o i n t s   x m l n s : b = " h t t p : / / s c h e m a s . d a t a c o n t r a c t . o r g / 2 0 0 4 / 0 7 / S y s t e m . W i n d o w s " > < b : P o i n t > < b : _ x > 2 4 2 . 9 9 9 9 9 9 9 9 9 9 9 9 9 7 < / b : _ x > < b : _ y > 1 5 8 < / b : _ y > < / b : P o i n t > < b : P o i n t > < b : _ x > 2 8 4 < / b : _ x > < b : _ y > 1 5 8 < / b : _ y > < / b : P o i n t > < b : P o i n t > < b : _ x > 2 8 6 < / b : _ x > < b : _ y > 1 5 6 < / b : _ y > < / b : P o i n t > < b : P o i n t > < b : _ x > 2 8 6 < / b : _ x > < b : _ y > 7 7 < / b : _ y > < / b : P o i n t > < b : P o i n t > < b : _ x > 2 8 8 < / b : _ x > < b : _ y > 7 5 < / b : _ y > < / b : P o i n t > < b : P o i n t > < b : _ x > 3 2 9 < / b : _ x > < b : _ y > 7 5 < / b : _ y > < / b : P o i n t > < / P o i n t s > < / a : V a l u e > < / a : K e y V a l u e O f D i a g r a m O b j e c t K e y a n y T y p e z b w N T n L X > < / V i e w S t a t e s > < / D i a g r a m M a n a g e r . S e r i a l i z a b l e D i a g r a m > < / A r r a y O f D i a g r a m M a n a g e r . S e r i a l i z a b l e D i a g r a m > ] ] > < / C u s t o m C o n t e n t > < / G e m i n i > 
</file>

<file path=customXml/item13.xml>��< ? x m l   v e r s i o n = " 1 . 0 "   e n c o d i n g = " U T F - 1 6 " ? > < G e m i n i   x m l n s = " h t t p : / / g e m i n i / p i v o t c u s t o m i z a t i o n / M a n u a l C a l c M o d e " > < 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D a t a M a s h u p   x m l n s = " h t t p : / / s c h e m a s . m i c r o s o f t . c o m / D a t a M a s h u p " > A A A A A D 8 G A A B Q S w M E F A A C A A g A 6 n K D 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D q c o 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n K D W k I P D g w 3 A w A A B w s A A B M A H A B G b 3 J t d W x h c y 9 T Z W N 0 a W 9 u M S 5 t I K I Y A C i g F A A A A A A A A A A A A A A A A A A A A A A A A A A A A K 1 W 3 2 / a M B B + R + J / s N K X I H k R S b d O 2 s R D y 4 + 1 0 o a 6 g r a H d q p M Y s C T Y y P b o K K K / 3 1 n E k g C M U z d W t F Q 3 + X u u 7 v v z q d p b J g U a J Q 9 w 8 / N R r O h 5 0 T R B F 1 4 t 1 I v m C E c 9 V O q Z l T E a / Q g Z Y p 6 x B A P d R C n p t l A 8 D O S S x V T O O n q V d C T 8 T K l w v g D x m n Q l c L A P 9 r 3 e p + e 6 E t M O V o o + R v 8 P c 1 z 8 0 + n / A S x X n k t / N i j n K X M U N X x s I d R V / J l K n Q n j D D q i 1 g m T M w 6 V x / a 7 R C j 7 0 t p 6 M i s O e 0 U X 4 O h F P R X C 2 e A L 7 x 7 J V O Q J e i W k o Q q b e M Z k w k o 5 p L 8 3 M 9 i w + g x P 7 / m f B Q T T p T u G L U s m + z O i Z i B x f F 6 Q Q t z Y 0 W E n k q V Z p C t U P s 1 / v H r q 3 d P D I N k o b s E Q j S g i Q x 9 M R u M C t F 1 k j K t b c 0 g O 3 S n l s B 3 w 1 J a U R 0 w p c G W s K l 1 2 v t K Q G d I U u r U + E I F A H Q D m t l X 7 4 S 5 e h / Y 4 C r C B x I f G + 7 R B V E m 3 c r p l C p 1 A l 4 R 7 o C T 2 U 6 N y x m D G l Q 0 R / D U U 5 L z O Z b q B K y f h B m b L r d G 1 e 9 z e O h 5 U 5 T 9 m + V s s m N k U f i u T C d M 0 P z c P + A H d t a p p j Q b n B t T O 6 t j S N T N e t 8 U v h c g r 8 z 8 L d 1 b O A f n F W g f 6 I J D U R L 0 g / B l i a b 5 + f b U P w o K D N k P 4 Q A 8 1 1 S V V / A R X z Y u n 6 H T 6 Q E 2 7 A 3 s h 6 Z v d F v O d 3 i 2 I Q 9 B l v u x n o V b s j r D j J x h V n F h b 0 q 4 t t E O Z e b J w F g 4 j t d W H D s h O W F c / m W 2 I w B g 5 x k 8 / g u G V K 7 q m i I T F D 1 x C N Z p H V q w Z H + 0 4 M z k 1 t F k j f a N U H j a q m Q a / p n C V 7 H C G D g 3 b r P K Q 6 t S 8 e 5 u C N 2 F 3 C 9 s c Q C y D N B R 3 x 6 0 L V y g L f e 4 D 0 L P 6 S q I X N y P z n L f n c 7 6 L t h j 2 V 8 + J + 4 o A L Z L m 7 2 h K i w R M N 1 q W W I F 9 Z M z O o f J V Y p z E G t k Y 5 b m 7 + V z t K S V D e Z N q 9 l g w h V Q e Z 2 C W w M m F F H P h k x g C a r b n r 4 y b Q K L B 2 K 2 S f W j d n S J Y a V p h y 3 8 8 T L E F 8 l S E X v B + X B m f 1 u l i k u x o s p u F E Z m a S z y O Y B l w x r f L z N V U t 6 s Y f T M Y Y P y g X t i y f n u b / / F K L L t T B 3 0 l Z L q j c t O D T Z b x E y p y q N / p c e B Y S 8 r / Z k y / Q F Q S w E C L Q A U A A I A C A D q c o N a J a s C p 6 Y A A A D 3 A A A A E g A A A A A A A A A A A A A A A A A A A A A A Q 2 9 u Z m l n L 1 B h Y 2 t h Z 2 U u e G 1 s U E s B A i 0 A F A A C A A g A 6 n K D W g / K 6 a u k A A A A 6 Q A A A B M A A A A A A A A A A A A A A A A A 8 g A A A F t D b 2 5 0 Z W 5 0 X 1 R 5 c G V z X S 5 4 b W x Q S w E C L Q A U A A I A C A D q c o N a Q g 8 O D D c D A A A H C w A A E w A A A A A A A A A A A A A A A A D j A Q A A R m 9 y b X V s Y X M v U 2 V j d G l v b j E u b V B L B Q Y A A A A A A w A D A M I A A A B 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7 H w A A A A A A A N k 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1 b n Q i I F Z h b H V l P S J s O T I x N i I g L z 4 8 R W 5 0 c n k g V H l w Z T 0 i R m l s b G V k Q 2 9 t c G x l d G V S Z X N 1 b H R U b 1 d v c m t z a G V l d C I g V m F s d W U 9 I m w w I i A v P j x F b n R y e S B U e X B l P S J B Z G R l Z F R v R G F 0 Y U 1 v Z G V s I i B W Y W x 1 Z T 0 i b D E i I C 8 + P E V u d H J 5 I F R 5 c G U 9 I k Z p b G x F c n J v c k N v Z G U i I F Z h b H V l P S J z V W 5 r b m 9 3 b i I g L z 4 8 R W 5 0 c n k g V H l w Z T 0 i R m l s b E V y c m 9 y Q 2 9 1 b n Q i I F Z h b H V l P S J s M C I g L z 4 8 R W 5 0 c n k g V H l w Z T 0 i R m l s b E x h c 3 R V c G R h d G V k I i B W Y W x 1 Z T 0 i Z D I w M j U t M D M t M j d U M T A 6 M j A 6 M T U u M D k w O D g 3 N F o i I C 8 + P E V u d H J 5 I F R 5 c G U 9 I k Z p b G x D b 2 x 1 b W 5 U e X B l c y I g V m F s d W U 9 I n N C Z 2 t L Q m d Z R E J n W U d B d 0 0 9 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Q a X Z v d E 9 i a m V j d E 5 h b W U i I F Z h b H V l P S J z U G l 2 b 3 Q g U m V w b 3 J 0 I V B p d m 9 0 V G F i b G U z I i A v P j x F b n R y e S B U e X B l P S J G a W x s V G 9 E Y X R h T W 9 k Z W x F b m F i b G V k I i B W Y W x 1 Z T 0 i b D E i I C 8 + P E V u d H J 5 I F R 5 c G U 9 I k Z p b G x P Y m p l Y 3 R U e X B l I i B W Y W x 1 Z T 0 i c 1 B p d m 9 0 V G F i b G U 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j Y W x l b m R h c l 9 0 Y W J l b 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y 0 y O F Q x M T o w O T o y O C 4 1 N j A w N z g x 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N h b G V u Z G F y X 3 R h Y m V s L 0 N o Y W 5 n Z W Q g V H l w Z S 5 7 Q 2 9 s d W 1 u M S w w f S Z x d W 9 0 O 1 0 s J n F 1 b 3 Q 7 Q 2 9 s d W 1 u Q 2 9 1 b n Q m c X V v d D s 6 M S w m c X V v d D t L Z X l D b 2 x 1 b W 5 O Y W 1 l c y Z x d W 9 0 O z p b X S w m c X V v d D t D b 2 x 1 b W 5 J Z G V u d G l 0 a W V z J n F 1 b 3 Q 7 O l s m c X V v d D t T Z W N 0 a W 9 u M S 9 j Y W x l b m R h c l 9 0 Y W J l b C 9 D a G F u Z 2 V k I F R 5 c G U u e 0 N v b H V t b j E s M H 0 m c X V v d D t d L C Z x d W 9 0 O 1 J l b G F 0 a W 9 u c 2 h p c E l u Z m 8 m c X V v d D s 6 W 1 1 9 I i A v P j x F b n R y e S B U e X B l P S J Q a X Z v d E 9 i a m V j d E 5 h b W U i I F Z h b H V l P S J z U G l 2 b 3 Q g U m V w b 3 J 0 I V B p d m 9 0 V G F i b G U 1 I i A v P j w v U 3 R h Y m x l R W 5 0 c m l l c z 4 8 L 0 l 0 Z W 0 + P E l 0 Z W 0 + P E l 0 Z W 1 M b 2 N h d G l v b j 4 8 S X R l b V R 5 c G U + R m 9 y b X V s Y T w v S X R l b V R 5 c G U + P E l 0 Z W 1 Q Y X R o P l N l Y 3 R p b 2 4 x L 2 N h b G V u Z G F y X 3 R h Y m V s L 1 N v d X J j Z T w v S X R l b V B h d G g + P C 9 J d G V t T G 9 j Y X R p b 2 4 + P F N 0 Y W J s Z U V u d H J p Z X M g L z 4 8 L 0 l 0 Z W 0 + P E l 0 Z W 0 + P E l 0 Z W 1 M b 2 N h d G l v b j 4 8 S X R l b V R 5 c G U + R m 9 y b X V s Y T w v S X R l b V R 5 c G U + P E l 0 Z W 1 Q Y X R o P l N l Y 3 R p b 2 4 x L 2 N h b G V u Z G F y X 3 R h Y m V s L 0 N v b n Z l c n R l Z C U y M H R v J T I w V G F i b G U 8 L 0 l 0 Z W 1 Q Y X R o P j w v S X R l b U x v Y 2 F 0 a W 9 u P j x T d G F i b G V F b n R y a W V z I C 8 + P C 9 J d G V t P j x J d G V t P j x J d G V t T G 9 j Y X R p b 2 4 + P E l 0 Z W 1 U e X B l P k Z v c m 1 1 b G E 8 L 0 l 0 Z W 1 U e X B l P j x J d G V t U G F 0 a D 5 T Z W N 0 a W 9 u M S 9 j Y W x l b m R h c l 9 0 Y W J l b C 9 D a G F u Z 2 V k J T I w V H l w Z T w v S X R l b V B h d G g + P C 9 J d G V t T G 9 j Y X R p b 2 4 + P F N 0 Y W J s Z U V u d H J p Z X M g L z 4 8 L 0 l 0 Z W 0 + P E l 0 Z W 0 + P E l 0 Z W 1 M b 2 N h d G l v b j 4 8 S X R l b V R 5 c G U + R m 9 y b X V s Y T w v S X R l b V R 5 c G U + P E l 0 Z W 1 Q Y X R o P l N l Y 3 R p b 2 4 x L 2 N h b G V u Z G F y X 3 R h Y m V s L 1 J l b m F t Z W Q l M j B D b 2 x 1 b W 5 z P C 9 J d G V t U G F 0 a D 4 8 L 0 l 0 Z W 1 M b 2 N h d G l v b j 4 8 U 3 R h Y m x l R W 5 0 c m l l c y A v P j w v S X R l b T 4 8 L 0 l 0 Z W 1 z P j w v T G 9 j Y W x Q Y W N r Y W d l T W V 0 Y W R h d G F G a W x l P h Y A A A B Q S w U G A A A A A A A A A A A A A A A A A A A A A A A A J g E A A A E A A A D Q j J 3 f A R X R E Y x 6 A M B P w p f r A Q A A A P 8 L X l h m p 5 h H k C 1 h M 6 p P Y o 8 A A A A A A g A A A A A A E G Y A A A A B A A A g A A A A C 3 V f B y X 9 N 7 B D g 4 4 H 7 b o x 9 d l Y C J C x T k 8 E G Z u d 1 a 7 t K K s A A A A A D o A A A A A C A A A g A A A A E x 0 O V m C X 4 5 Q 4 X t / Z l 4 P 6 m 8 I R v v A r 4 A m H g M j 7 F s N p B I 9 Q A A A A S P 5 M 9 O W f H S d z Y 6 0 B i J 8 N 5 t o C 6 a f N 9 b m F v T 6 1 p R V Z I 3 I 3 + P 0 x K O I s i N B 2 1 y R n W h i 4 o J N 9 j H p I z 5 s n M r G s O b j T i 8 n m D I h G l x N G e j a A O I q 0 1 x J A A A A A 1 G S h 4 m P n y c P s o / 9 8 + k a u 8 C G g G 2 z G 6 p y O O s B D A b 6 v 9 d x 6 m k A g / f l N t U f 2 F n r c M Y m / 3 a u N q q l c C P F w I p K 9 x q h w u g = = < / D a t a M a s h u p > 
</file>

<file path=customXml/item16.xml>��< ? x m l   v e r s i o n = " 1 . 0 "   e n c o d i n g = " U T F - 1 6 " ? > < G e m i n i   x m l n s = " h t t p : / / g e m i n i / p i v o t c u s t o m i z a t i o n / T a b l e X M L _ C a l e n d a r _ T a b l e _ 1 1 a 6 0 2 4 7 - 8 4 9 0 - 4 c c b - 8 3 a 0 - e 4 0 6 8 7 3 9 d a 7 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 1 5 6 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H o s p i t a l   E m e r g e n c y   R o o m   D a t a _ 2 d 1 d 3 1 1 6 - 8 8 1 2 - 4 c a 7 - 8 c c e - 7 3 4 9 b 2 b 4 8 9 d 8 ] ] > < / 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 2 0 2 5 - 0 3 - 2 8 T 1 6 : 5 2 : 0 4 . 0 7 4 0 5 4 8 + 0 5 : 3 0 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h o w H i d d e n " > < C u s t o m C o n t e n t > < ! [ C D A T A [ T r u e ] ] > < / 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T a b l e O r d e r " > < C u s t o m C o n t e n t > < ! [ C D A T A [ H o s p i t a l   E m e r g e n c y   R o o m   D a t a _ 2 d 1 d 3 1 1 6 - 8 8 1 2 - 4 c a 7 - 8 c c e - 7 3 4 9 b 2 b 4 8 9 d 8 , c a l e n d a r _ t a b e l _ 4 8 d d b f a 1 - c b 7 3 - 4 f d 8 - b e 8 7 - 8 3 0 4 f 1 5 7 1 3 5 8 ] ] > < / C u s t o m C o n t e n t > < / G e m i n i > 
</file>

<file path=customXml/item6.xml>��< ? x m l   v e r s i o n = " 1 . 0 "   e n c o d i n g = " U T F - 1 6 " ? > < G e m i n i   x m l n s = " h t t p : / / g e m i n i / p i v o t c u s t o m i z a t i o n / I s S a n d b o x E m b e d d e d " > < C u s t o m C o n t e n t > < ! [ C D A T A [ y e 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H o s p i t a l   E m e r g e n c y   R o o m   D a t a _ 2 d 1 d 3 1 1 6 - 8 8 1 2 - 4 c a 7 - 8 c c e - 7 3 4 9 b 2 b 4 8 9 d 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CBEB7A82-0EC3-47A7-B0D4-E4E5DE6E5A30}">
  <ds:schemaRefs/>
</ds:datastoreItem>
</file>

<file path=customXml/itemProps10.xml><?xml version="1.0" encoding="utf-8"?>
<ds:datastoreItem xmlns:ds="http://schemas.openxmlformats.org/officeDocument/2006/customXml" ds:itemID="{C75ACB2B-D367-40C0-8BFF-57BA41C9793A}">
  <ds:schemaRefs/>
</ds:datastoreItem>
</file>

<file path=customXml/itemProps11.xml><?xml version="1.0" encoding="utf-8"?>
<ds:datastoreItem xmlns:ds="http://schemas.openxmlformats.org/officeDocument/2006/customXml" ds:itemID="{E1492FD2-2CF9-4402-85A9-CCC50A80790A}">
  <ds:schemaRefs/>
</ds:datastoreItem>
</file>

<file path=customXml/itemProps12.xml><?xml version="1.0" encoding="utf-8"?>
<ds:datastoreItem xmlns:ds="http://schemas.openxmlformats.org/officeDocument/2006/customXml" ds:itemID="{0F2DEED3-AAB7-4C7F-B7EB-D9ED49D5C584}">
  <ds:schemaRefs/>
</ds:datastoreItem>
</file>

<file path=customXml/itemProps13.xml><?xml version="1.0" encoding="utf-8"?>
<ds:datastoreItem xmlns:ds="http://schemas.openxmlformats.org/officeDocument/2006/customXml" ds:itemID="{8E1415F3-A2AD-40CB-9AB9-71F5E0A11C35}">
  <ds:schemaRefs/>
</ds:datastoreItem>
</file>

<file path=customXml/itemProps14.xml><?xml version="1.0" encoding="utf-8"?>
<ds:datastoreItem xmlns:ds="http://schemas.openxmlformats.org/officeDocument/2006/customXml" ds:itemID="{451527FE-7A2E-4D58-85AD-4A1671E74571}">
  <ds:schemaRefs/>
</ds:datastoreItem>
</file>

<file path=customXml/itemProps15.xml><?xml version="1.0" encoding="utf-8"?>
<ds:datastoreItem xmlns:ds="http://schemas.openxmlformats.org/officeDocument/2006/customXml" ds:itemID="{9F8DB0F0-E072-4811-9EA9-57BBFF1D9176}">
  <ds:schemaRefs>
    <ds:schemaRef ds:uri="http://schemas.microsoft.com/DataMashup"/>
  </ds:schemaRefs>
</ds:datastoreItem>
</file>

<file path=customXml/itemProps16.xml><?xml version="1.0" encoding="utf-8"?>
<ds:datastoreItem xmlns:ds="http://schemas.openxmlformats.org/officeDocument/2006/customXml" ds:itemID="{BFACE55D-98E6-40D8-AE91-37AC5612012C}">
  <ds:schemaRefs/>
</ds:datastoreItem>
</file>

<file path=customXml/itemProps17.xml><?xml version="1.0" encoding="utf-8"?>
<ds:datastoreItem xmlns:ds="http://schemas.openxmlformats.org/officeDocument/2006/customXml" ds:itemID="{B17F8398-2FA9-4D29-856A-B2FF995030A8}">
  <ds:schemaRefs/>
</ds:datastoreItem>
</file>

<file path=customXml/itemProps18.xml><?xml version="1.0" encoding="utf-8"?>
<ds:datastoreItem xmlns:ds="http://schemas.openxmlformats.org/officeDocument/2006/customXml" ds:itemID="{A470B7F9-10B9-466C-929D-4B7CFA8E41FB}">
  <ds:schemaRefs/>
</ds:datastoreItem>
</file>

<file path=customXml/itemProps19.xml><?xml version="1.0" encoding="utf-8"?>
<ds:datastoreItem xmlns:ds="http://schemas.openxmlformats.org/officeDocument/2006/customXml" ds:itemID="{7CD9C507-9B81-433E-819A-BA351CE36892}">
  <ds:schemaRefs/>
</ds:datastoreItem>
</file>

<file path=customXml/itemProps2.xml><?xml version="1.0" encoding="utf-8"?>
<ds:datastoreItem xmlns:ds="http://schemas.openxmlformats.org/officeDocument/2006/customXml" ds:itemID="{2749B5E5-FCF1-447F-8EF7-D3C236313CCD}">
  <ds:schemaRefs/>
</ds:datastoreItem>
</file>

<file path=customXml/itemProps3.xml><?xml version="1.0" encoding="utf-8"?>
<ds:datastoreItem xmlns:ds="http://schemas.openxmlformats.org/officeDocument/2006/customXml" ds:itemID="{18C81914-F028-4A62-9B47-C8EB14616B21}">
  <ds:schemaRefs/>
</ds:datastoreItem>
</file>

<file path=customXml/itemProps4.xml><?xml version="1.0" encoding="utf-8"?>
<ds:datastoreItem xmlns:ds="http://schemas.openxmlformats.org/officeDocument/2006/customXml" ds:itemID="{1C5E558E-5DFA-4C7B-A146-C0947CBCB84A}">
  <ds:schemaRefs/>
</ds:datastoreItem>
</file>

<file path=customXml/itemProps5.xml><?xml version="1.0" encoding="utf-8"?>
<ds:datastoreItem xmlns:ds="http://schemas.openxmlformats.org/officeDocument/2006/customXml" ds:itemID="{044CCBF9-1F98-46F1-ADBB-D65455BC1F84}">
  <ds:schemaRefs/>
</ds:datastoreItem>
</file>

<file path=customXml/itemProps6.xml><?xml version="1.0" encoding="utf-8"?>
<ds:datastoreItem xmlns:ds="http://schemas.openxmlformats.org/officeDocument/2006/customXml" ds:itemID="{21BF935A-D72E-441D-AC1A-BB1DCBE7B1AF}">
  <ds:schemaRefs/>
</ds:datastoreItem>
</file>

<file path=customXml/itemProps7.xml><?xml version="1.0" encoding="utf-8"?>
<ds:datastoreItem xmlns:ds="http://schemas.openxmlformats.org/officeDocument/2006/customXml" ds:itemID="{8D8E27F8-89FA-4801-9BAF-ACA7E65F8B12}">
  <ds:schemaRefs/>
</ds:datastoreItem>
</file>

<file path=customXml/itemProps8.xml><?xml version="1.0" encoding="utf-8"?>
<ds:datastoreItem xmlns:ds="http://schemas.openxmlformats.org/officeDocument/2006/customXml" ds:itemID="{6B500FFA-1F23-4622-9F29-7434B4F5388F}">
  <ds:schemaRefs/>
</ds:datastoreItem>
</file>

<file path=customXml/itemProps9.xml><?xml version="1.0" encoding="utf-8"?>
<ds:datastoreItem xmlns:ds="http://schemas.openxmlformats.org/officeDocument/2006/customXml" ds:itemID="{A9A8AF92-9EDE-4AD9-8D46-D33BD81785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Report</vt:lpstr>
      <vt:lpstr>Sheet8</vt:lpstr>
      <vt:lpstr>Dashboard</vt:lpstr>
      <vt:lpstr>Daily ER. No. of Paitent </vt:lpstr>
      <vt:lpstr>Avg. wait time daily trend</vt:lpstr>
      <vt:lpstr>daily trends of satisfaction 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2025-03-27T09:51:04Z</dcterms:created>
  <dcterms:modified xsi:type="dcterms:W3CDTF">2025-04-04T07:54:18Z</dcterms:modified>
</cp:coreProperties>
</file>