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160" windowHeight="1188" firstSheet="2" activeTab="3"/>
  </bookViews>
  <sheets>
    <sheet name="Screens" sheetId="3" r:id="rId1"/>
    <sheet name="Setup" sheetId="2" r:id="rId2"/>
    <sheet name="Development Pg Info" sheetId="4" r:id="rId3"/>
    <sheet name="lati-logi" sheetId="5" r:id="rId4"/>
    <sheet name="&lt;DIV&gt; notes" sheetId="6" r:id="rId5"/>
    <sheet name="Graph" sheetId="7" r:id="rId6"/>
    <sheet name="GIS" sheetId="8" r:id="rId7"/>
    <sheet name="Daily Work Status" sheetId="9" r:id="rId8"/>
    <sheet name="Issue facing" sheetId="10" r:id="rId9"/>
    <sheet name="Projectfilelocation" sheetId="11" r:id="rId10"/>
    <sheet name="Sheet1" sheetId="12" r:id="rId11"/>
    <sheet name="Sheet2" sheetId="13" r:id="rId12"/>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workbook>
</file>

<file path=xl/calcChain.xml><?xml version="1.0" encoding="utf-8"?>
<calcChain xmlns="http://schemas.openxmlformats.org/spreadsheetml/2006/main">
  <c r="F271" i="5" l="1"/>
  <c r="F266" i="5"/>
  <c r="F267" i="5" s="1"/>
</calcChain>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<sst xmlns="http://schemas.openxmlformats.org/spreadsheetml/2006/main" count="779" uniqueCount="655">
  <si>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</si>
  <si>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</si>
  <si>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</si>
  <si>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</si>
  <si>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</si>
  <si>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</si>
  <si>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</si>
  <si>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</si>
  <si>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</si>
  <si>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</si>
  <si>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</si>
  <si>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</si>
  <si>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</si>
  <si>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</si>
  <si>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</si>
  <si>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</si>
  <si>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</si>
  <si>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</si>
  <si>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</si>
  <si>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</si>
  <si>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</si>
  <si>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</si>
  <si>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</si>
  <si>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</si>
  <si>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</si>
  <si>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</si>
  <si>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</si>
  <si>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</si>
  <si>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</si>
  <si>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</si>
  <si>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</si>
  <si>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</si>
  <si>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</si>
  <si>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</si>
  <si>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</si>
  <si>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</si>
  <si>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</si>
  <si>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</si>
  <si>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</si>
  <si>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</si>
  <si>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</si>
  <si>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</si>
  <si>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</si>
  <si>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</si>
  <si>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</si>
  <si>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</si>
  <si>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</si>
  <si>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</si>
  <si>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</si>
  <si>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</si>
  <si>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</si>
  <si>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</si>
  <si>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</si>
  <si>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</si>
  <si>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</si>
  <si>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</si>
  <si>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</si>
  <si>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</si>
  <si>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</si>
  <si>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</si>
  <si>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</si>
  <si>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</si>
  <si>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</si>
  <si>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</si>
  <si>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</si>
  <si>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</si>
  <si>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</si>
  <si>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</si>
  <si>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</si>
  <si>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</si>
  <si>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</si>
  <si>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</si>
  <si>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</si>
  <si>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</si>
  <si>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</si>
  <si>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</si>
  <si>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</si>
  <si>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</si>
  <si>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</si>
  <si>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</si>
  <si>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</si>
  <si>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</si>
  <si>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</si>
  <si>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</si>
  <si>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</si>
  <si>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</si>
  <si>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</si>
  <si>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</si>
  <si>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</si>
  <si>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</si>
  <si>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</si>
  <si>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</si>
  <si>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</si>
  <si>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</si>
  <si>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</si>
  <si>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</si>
  <si>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</si>
  <si>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</si>
  <si>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</si>
  <si>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</si>
  <si>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</si>
  <si>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</si>
  <si>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</si>
  <si>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</si>
  <si>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</si>
  <si>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</si>
  <si>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</si>
  <si>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</si>
  <si>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</si>
  <si>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</si>
  <si>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</si>
  <si>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</si>
  <si>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</si>
  <si>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</si>
  <si>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</si>
  <si>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</si>
  <si>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</si>
  <si>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</si>
  <si>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</si>
  <si>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</si>
  <si>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</si>
  <si>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</si>
  <si>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</si>
  <si>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</si>
  <si>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</si>
  <si>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</si>
  <si>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</si>
  <si>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</si>
  <si>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</si>
  <si>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</si>
  <si>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</si>
  <si>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</si>
  <si>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</si>
  <si>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</si>
  <si>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</si>
  <si>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</si>
  <si>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</si>
  <si>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</si>
  <si>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</si>
  <si>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</si>
  <si>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</si>
  <si>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</si>
  <si>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</si>
  <si>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</si>
  <si>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</si>
  <si>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</si>
  <si>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</si>
  <si>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</si>
  <si>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</si>
  <si>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</si>
  <si>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</si>
  <si>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</si>
  <si>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</si>
  <si>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</si>
  <si>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</si>
  <si>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</si>
  <si>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</si>
  <si>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</si>
  <si>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</si>
  <si>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</si>
  <si>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</si>
  <si>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</si>
  <si>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</si>
  <si>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</si>
  <si>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</si>
  <si>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</si>
  <si>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</si>
  <si>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</si>
  <si>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</si>
  <si>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</si>
  <si>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</si>
  <si>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</si>
  <si>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</si>
  <si>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</si>
  <si>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</si>
  <si>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</si>
  <si>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</si>
  <si>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</si>
  <si>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</si>
  <si>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</si>
  <si>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</si>
  <si>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</si>
  <si>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</si>
  <si>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</si>
  <si>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</si>
  <si>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</si>
  <si>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</si>
  <si>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</si>
  <si>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</si>
  <si>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</si>
  <si>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</si>
  <si>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</si>
  <si>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</si>
  <si>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</si>
  <si>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</si>
  <si>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</si>
  <si>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</si>
  <si>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</si>
  <si>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</si>
  <si>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</si>
  <si>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</si>
  <si>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</si>
  <si>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</si>
  <si>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</si>
  <si>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</si>
  <si>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</si>
  <si>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</si>
  <si>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</si>
  <si>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</si>
  <si>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</si>
  <si>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</si>
  <si>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</si>
  <si>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</si>
  <si>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</si>
  <si>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</si>
  <si>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</si>
  <si>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</si>
  <si>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</si>
  <si>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</si>
  <si>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</si>
  <si>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</si>
  <si>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</si>
  <si>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</si>
  <si>
    <t>Layer</t>
  </si>
  <si>
    <t>FileName</t>
  </si>
  <si>
    <t>Usage</t>
  </si>
  <si>
    <t xml:space="preserve">WMSLayer - </t>
  </si>
  <si>
    <t>loadwms2.html</t>
  </si>
  <si>
    <t xml:space="preserve">WMTS Layer – </t>
  </si>
  <si>
    <t>localmapzoom.html</t>
  </si>
  <si>
    <t>Load base map using openmaptile server map and use wmts layer from arcgis api</t>
  </si>
  <si>
    <t>Load VMS img using geoserver on the map using wmslayer form arcgis api</t>
  </si>
  <si>
    <t>copy "WMSLayerInfo.js" from 3.28\esri\layers to 4.11\esri\layers</t>
  </si>
  <si>
    <t>Lorong 6 Toa Payoh approaching Braddell Road;</t>
  </si>
  <si>
    <t>1°19'53.287"</t>
  </si>
  <si>
    <t>Lorong 1 Toa Payoh approaching Braddell Road</t>
  </si>
  <si>
    <t>103°51'1.225"</t>
  </si>
  <si>
    <t>103.51'13.892</t>
  </si>
  <si>
    <t>"1°20'25.973"</t>
  </si>
  <si>
    <t xml:space="preserve">, </t>
  </si>
  <si>
    <t>Un know name</t>
  </si>
  <si>
    <t xml:space="preserve">Whampoa Flyover, </t>
  </si>
  <si>
    <t>PIE</t>
  </si>
  <si>
    <t>PIE 1.329576</t>
  </si>
  <si>
    <t>Date</t>
  </si>
  <si>
    <t>Particulars</t>
  </si>
  <si>
    <t>17/6 - 21/6</t>
  </si>
  <si>
    <t>https://www.youtube.com/watch?v=t5h8R61Gdzc</t>
  </si>
  <si>
    <t>PTV Optima: 3 Steps Towards Real Time Traffic Management</t>
  </si>
  <si>
    <t>Facing Issue</t>
  </si>
  <si>
    <t xml:space="preserve">1. Using arcgis 3.28 API to zoom the basemap, to required level, scale, resolution values - trying to find out. </t>
  </si>
  <si>
    <t xml:space="preserve">2. wms layer working in arcgis 3.28 but the layer shows the image in different place on the map. </t>
  </si>
  <si>
    <t>2. Zoom in basemap using arcgis 4.11 - wokring fine, but wms layer not working in this version.</t>
  </si>
  <si>
    <t>3. Facing Map alignment problem</t>
  </si>
  <si>
    <t xml:space="preserve">map has to come screen left side, but it will not fit with table, layer, </t>
  </si>
  <si>
    <t>trying with &lt;div&gt; tag</t>
  </si>
  <si>
    <t>4. arcgis api 3.28 code is different from arcgis api 4.11</t>
  </si>
  <si>
    <t>5. I change accordingly.</t>
  </si>
  <si>
    <t>Ang mo kio CTE</t>
  </si>
  <si>
    <t xml:space="preserve">Modify the Accident Form </t>
  </si>
  <si>
    <t>Adding direction, startpoint endpoint, congestion point</t>
  </si>
  <si>
    <t>Video display to Image display and drag to everywhere</t>
  </si>
  <si>
    <t>Action plan new modal window</t>
  </si>
  <si>
    <t>Action plan inner new modal window</t>
  </si>
  <si>
    <t>New Assignment</t>
  </si>
  <si>
    <t>x</t>
  </si>
  <si>
    <t>y</t>
  </si>
  <si>
    <t>30451.9920839</t>
  </si>
  <si>
    <t>39770.1588305</t>
  </si>
  <si>
    <t>31328.9208527</t>
  </si>
  <si>
    <t>39969.9459666</t>
  </si>
  <si>
    <t>31499.1505488</t>
  </si>
  <si>
    <t>39170.2856139</t>
  </si>
  <si>
    <t>30690.9924681</t>
  </si>
  <si>
    <t>39019.5417418</t>
  </si>
  <si>
    <t>30881.1094603</t>
  </si>
  <si>
    <t>38314.5195971</t>
  </si>
  <si>
    <t>30790.9181002</t>
  </si>
  <si>
    <t>38176.531181</t>
  </si>
  <si>
    <t>30767.9157962</t>
  </si>
  <si>
    <t>40638.2173913</t>
  </si>
  <si>
    <t>30799.8271562</t>
  </si>
  <si>
    <t>40835.2468955</t>
  </si>
  <si>
    <t>Accident IR CTE</t>
  </si>
  <si>
    <t>8 vms eqipment xy point to lati and logi points</t>
  </si>
  <si>
    <t>Removbe video display to image display</t>
  </si>
  <si>
    <t>24/6 - 28/6</t>
  </si>
  <si>
    <t>Prediction - show 3 modal to choose one scenario based selection time, the scenario time change and the geo points show on the map and correspoding popup window come with text and image</t>
  </si>
  <si>
    <t>Canning Msg taken from the onemotoring website</t>
  </si>
  <si>
    <t>OBU alert message got it from Min</t>
  </si>
  <si>
    <t xml:space="preserve">Accident </t>
  </si>
  <si>
    <t xml:space="preserve">map has to show traffic closed lane in red, normal traffic in green, and the traffic jam in orange </t>
  </si>
  <si>
    <t>Choosing CTE road to draw a lane</t>
  </si>
  <si>
    <t>Finding lane distance to draw a line</t>
  </si>
  <si>
    <t>VMS points Symbology changed, imaged changed so cut individual image and transparent and rename it then resize image and published in geo server</t>
  </si>
  <si>
    <t xml:space="preserve">QGIS application installed to get the geometroic points </t>
  </si>
  <si>
    <t xml:space="preserve">BIS part partially started </t>
  </si>
  <si>
    <t xml:space="preserve">Install java, eclipse, Maven, tomcat and write a sample program. </t>
  </si>
  <si>
    <t>Study bootstrap and created some samples.</t>
  </si>
  <si>
    <t xml:space="preserve">Got project document. Yet to understand. </t>
  </si>
  <si>
    <t xml:space="preserve">Did Angular js example and idea from the demo project. Got folder access. </t>
  </si>
  <si>
    <t xml:space="preserve">Got new laptop in the afternoon. </t>
  </si>
  <si>
    <t>New laptop setup, installed jdk, maven,tomcat,eclipse, github desktop.</t>
  </si>
  <si>
    <t>• JSON object insertion and deletion using angularjs</t>
  </si>
  <si>
    <t xml:space="preserve">• JSON page for zone selection </t>
  </si>
  <si>
    <t>• Gave short Demo to Ibrahim and Chee Sung</t>
  </si>
  <si>
    <t xml:space="preserve">• Afternoon went to LTA - ITSC - Get to know real time application. </t>
  </si>
  <si>
    <t>Create popup windows to create IR. Returned old laptop</t>
  </si>
  <si>
    <t xml:space="preserve">Modify the table content and create Drop down box to create IR. </t>
  </si>
  <si>
    <t xml:space="preserve">And add Stat time to corresponding text box. </t>
  </si>
  <si>
    <t>• Add scroll bars with tables</t>
  </si>
  <si>
    <t xml:space="preserve">• Separate the CSS file for incident and events. </t>
  </si>
  <si>
    <t>• Date and Time picker added</t>
  </si>
  <si>
    <t xml:space="preserve">Tuesday went to Mountbatten Office. </t>
  </si>
  <si>
    <t>Work on page display design</t>
  </si>
  <si>
    <t>Met Chiann chiann</t>
  </si>
  <si>
    <t>Show a Demo to Chiann Chiann</t>
  </si>
  <si>
    <t xml:space="preserve">She gave Demo some color change in text box and table design, </t>
  </si>
  <si>
    <t>1.change the search bar to gray</t>
  </si>
  <si>
    <t xml:space="preserve">2.Double color (light and dark) background. </t>
  </si>
  <si>
    <t xml:space="preserve">3.Event table need to change bigger size. </t>
  </si>
  <si>
    <t xml:space="preserve">4.All buttons are same size in a table. </t>
  </si>
  <si>
    <t xml:space="preserve">5.Highlights the cursor pointer row. </t>
  </si>
  <si>
    <t xml:space="preserve">6.Table alignment change </t>
  </si>
  <si>
    <t>Wenr to Mountbatten to get info about GIS and BIS</t>
  </si>
  <si>
    <t xml:space="preserve">Table design and side panel display in events </t>
  </si>
  <si>
    <t xml:space="preserve">Got Css from Aaron, changed checkboxes in zone selection, zone and login page changed as per model. </t>
  </si>
  <si>
    <t xml:space="preserve">Partially completed on MRT, Incident, event creation, </t>
  </si>
  <si>
    <t xml:space="preserve">Login and zone selection done. </t>
  </si>
  <si>
    <t xml:space="preserve">Google map example is done. </t>
  </si>
  <si>
    <t xml:space="preserve">Working on incident creation module, search bar icon and dropdown icon change. </t>
  </si>
  <si>
    <t>First phase Demo 1</t>
  </si>
  <si>
    <t xml:space="preserve">Get feedback more work on map. </t>
  </si>
  <si>
    <t>Met Sela to get GIS detail</t>
  </si>
  <si>
    <t>Work on GIS Map</t>
  </si>
  <si>
    <t xml:space="preserve">Work on ArcGIS api, </t>
  </si>
  <si>
    <t>Integrate map with UI</t>
  </si>
  <si>
    <t>12/2 - 15/2</t>
  </si>
  <si>
    <t>17/2 - 21/2</t>
  </si>
  <si>
    <t>Back to office around 2pm.</t>
  </si>
  <si>
    <t>24/2 - 1/3</t>
  </si>
  <si>
    <t>1/4 - 5/4</t>
  </si>
  <si>
    <t>8/4 - 12/4</t>
  </si>
  <si>
    <t>15/4 - 19/4</t>
  </si>
  <si>
    <t>22/4 - 26/4</t>
  </si>
  <si>
    <t>4/3 - 8/3</t>
  </si>
  <si>
    <t>11/3 - 15/3</t>
  </si>
  <si>
    <t>18/3 - 22/3</t>
  </si>
  <si>
    <t>Went to Fort canning to see the IR work flow</t>
  </si>
  <si>
    <t>Working in MRT breakdown scenario</t>
  </si>
  <si>
    <t>25/3 - 29/3</t>
  </si>
  <si>
    <t>Scenario 1 and scenario 2 json and correspoinding model added</t>
  </si>
  <si>
    <t>1/7 - 5/7</t>
  </si>
  <si>
    <t>Software Installation</t>
  </si>
  <si>
    <t>6/5 - 10/5</t>
  </si>
  <si>
    <t>13/5 - 17/5</t>
  </si>
  <si>
    <t>20/5 - 24/5</t>
  </si>
  <si>
    <t>27/5 - 31/5</t>
  </si>
  <si>
    <t>3/6 - 7/6</t>
  </si>
  <si>
    <t>29/4 - 2/5</t>
  </si>
  <si>
    <t>GIS Integration part</t>
  </si>
  <si>
    <t>Base map setup, geo server setup</t>
  </si>
  <si>
    <t>configure geo sever with baseMap</t>
  </si>
  <si>
    <t>configure WMST layer and WMS layer with Arcgis ApI 3.48</t>
  </si>
  <si>
    <t>configure WMST layer and WMS layer with Arcgis ApI 4.11</t>
  </si>
  <si>
    <t xml:space="preserve">Intial map Zooming level </t>
  </si>
  <si>
    <t>convert xy to longitude and latitude</t>
  </si>
  <si>
    <t>configure map with windows UI panel</t>
  </si>
  <si>
    <t>HTML table format and DIV format not support to load the map on windows UL panel</t>
  </si>
  <si>
    <t>changed to DIV panel tag to load the map inside the windows UI panel</t>
  </si>
  <si>
    <t>MRT breakdwonk point and layer display - getting lati and logi from google maps</t>
  </si>
  <si>
    <t xml:space="preserve">Mobile road work point and layer display - </t>
  </si>
  <si>
    <t>Layer configure in geo server VMS/ MRT stations/ MRT Line/ carriageway /  VMS / CCTV heavy traffic</t>
  </si>
  <si>
    <t xml:space="preserve">implement in arcgis api to locate the layer and </t>
  </si>
  <si>
    <t>Convery text box to context text box  to show the image</t>
  </si>
  <si>
    <t>poptemplate image and text added using &lt;SVG&gt; tag - Scalable visuvalize graphics</t>
  </si>
  <si>
    <t>Glide layer and in geoserver and postgres and arcgis api</t>
  </si>
  <si>
    <t>New layer added for Traffic light to show Glide Data</t>
  </si>
  <si>
    <t>VMS Ids</t>
  </si>
  <si>
    <t>Location</t>
  </si>
  <si>
    <t>Bis bar chart and Doughnut Chart</t>
  </si>
  <si>
    <t>Traffic Light Info</t>
  </si>
  <si>
    <t>103.8610747°</t>
  </si>
  <si>
    <t>1.3772975°</t>
  </si>
  <si>
    <t>103.8580815°</t>
  </si>
  <si>
    <t>1.3764106°</t>
  </si>
  <si>
    <t>103.8547399°</t>
  </si>
  <si>
    <t>1.3758293°</t>
  </si>
  <si>
    <t>Traffic light - Glide message added and display on the map</t>
  </si>
  <si>
    <t>Change zoom to that location</t>
  </si>
  <si>
    <t>Draw continues line near the lane</t>
  </si>
  <si>
    <t>Change the C2 font color style, alignment, change chart</t>
  </si>
  <si>
    <t xml:space="preserve">linear referencing </t>
  </si>
  <si>
    <t xml:space="preserve">To create congestion </t>
  </si>
  <si>
    <t>import speed data from csv. Create a new table without link_id duplicate with speed</t>
  </si>
  <si>
    <t>copy the speed column to new table</t>
  </si>
  <si>
    <t>Speed data,create a new table with exisining carriageway table and added speed data column</t>
  </si>
  <si>
    <t>Speed Data csv not not generating a new table.</t>
  </si>
  <si>
    <t>some error in extracted data. I modify the speed data csv file</t>
  </si>
  <si>
    <t>update the exiting</t>
  </si>
  <si>
    <t>cat1 - Expressway  &gt;10 and &lt;20 - red</t>
  </si>
  <si>
    <t>cat2 - Major Arterial  &gt;20 to &lt;40 - red</t>
  </si>
  <si>
    <t xml:space="preserve">cat3 - minor arterial </t>
  </si>
  <si>
    <t>cat4 - Local access</t>
  </si>
  <si>
    <t>cat5 - Slip Road</t>
  </si>
  <si>
    <t>cat7 - Non-Category</t>
  </si>
  <si>
    <t>cat8 - Short Tunnel (ST)</t>
  </si>
  <si>
    <t>10-20 Arterial road - Red</t>
  </si>
  <si>
    <t>20 - 40 expressway - Red</t>
  </si>
  <si>
    <t>21 - 40 arterial road - amber</t>
  </si>
  <si>
    <t>41 - 60 express - amber</t>
  </si>
  <si>
    <t>&gt;40 arterial road - green</t>
  </si>
  <si>
    <t>&gt;60 expressway - green</t>
  </si>
  <si>
    <t>The csv Speed data file is not import proberly</t>
  </si>
  <si>
    <t>some of the speed band data is missing</t>
  </si>
  <si>
    <t>arterial and expressway speed band needed to create a layer</t>
  </si>
  <si>
    <t>Based on the above speed band the new data has to be inserted</t>
  </si>
  <si>
    <t>new table created with speed column</t>
  </si>
  <si>
    <t>new Speed Link layer created with Red, Amber, Green color</t>
  </si>
  <si>
    <t xml:space="preserve">segmentation - lane has to show 3 color red, amber, green </t>
  </si>
  <si>
    <t>Get Multiple longitude and latitude from googlemaps</t>
  </si>
  <si>
    <t>draw the color to certain point red and draw the color certain point to green, draw the color certain point to amber</t>
  </si>
  <si>
    <t>For traffic prediction 3 layer has tobe desinged with different range of color combination.</t>
  </si>
  <si>
    <t xml:space="preserve">set the interval to call the each and every layer. </t>
  </si>
  <si>
    <t>if call the new layer, existing layer has to be deleted.</t>
  </si>
  <si>
    <t>8/7 - 12/7</t>
  </si>
  <si>
    <t>BIS Part - Speed data chart, Incident data Chart</t>
  </si>
  <si>
    <t>Zone selection page removed, Login and command control page linked</t>
  </si>
  <si>
    <t>Change the font color in command control</t>
  </si>
  <si>
    <t>Working on LTA Feedback</t>
  </si>
  <si>
    <t>Draw prediction on map after creating accident</t>
  </si>
  <si>
    <t>75,175,198 - blue</t>
  </si>
  <si>
    <t>192,80,77 - brown</t>
  </si>
  <si>
    <t>155,187,89 - green</t>
  </si>
  <si>
    <t>128,100,162 - lavender</t>
  </si>
  <si>
    <t>79,129,189 - dark blue</t>
  </si>
  <si>
    <t>0,176,80 - green</t>
  </si>
  <si>
    <t>192,0,0 - red</t>
  </si>
  <si>
    <t xml:space="preserve">255, 192, 0 - yellow </t>
  </si>
  <si>
    <t>219,132,61 - brown</t>
  </si>
  <si>
    <t>170, 70, 67 - burgundy</t>
  </si>
  <si>
    <t>#006400 - dark green</t>
  </si>
  <si>
    <t>#ffbf00 - amber</t>
  </si>
  <si>
    <t>#FF0000 - red</t>
  </si>
  <si>
    <t>#8b0000 - Dark Red</t>
  </si>
  <si>
    <t>#00FF00 - Green</t>
  </si>
  <si>
    <t>#ffffff - white</t>
  </si>
  <si>
    <t>#000000 - Black</t>
  </si>
  <si>
    <t>eqt_id - sapsc_719085, sapsc_719084, sapsc_719082</t>
  </si>
  <si>
    <t>CCTV Camera Location</t>
  </si>
  <si>
    <t>103.8587667</t>
  </si>
  <si>
    <t>1.3752537</t>
  </si>
  <si>
    <t>103.8582773</t>
  </si>
  <si>
    <t>1.3770134</t>
  </si>
  <si>
    <t>103.8584744</t>
  </si>
  <si>
    <t>1.3778264</t>
  </si>
  <si>
    <t>Camera Points added on the map</t>
  </si>
  <si>
    <t>Video generated based on the camera</t>
  </si>
  <si>
    <t xml:space="preserve">new traffic speed layer added near the accident location </t>
  </si>
  <si>
    <t>bis module json file added</t>
  </si>
  <si>
    <t>changing the bis format as per new ppt (Infographics_conclusion_v5 (with comments))</t>
  </si>
  <si>
    <t>118, 183, 178 - roadwork</t>
  </si>
  <si>
    <t>78, 121, 167 - accident</t>
  </si>
  <si>
    <t>237, 201, 72 - yellow</t>
  </si>
  <si>
    <t>242, 142, 43 - heavy traffic</t>
  </si>
  <si>
    <t>225, 87, 89 - obstacle</t>
  </si>
  <si>
    <t>42, 87, 131</t>
  </si>
  <si>
    <t>81, 130, 175</t>
  </si>
  <si>
    <t>96, 145, 187</t>
  </si>
  <si>
    <t>111, 160, 200</t>
  </si>
  <si>
    <t>10, 20, 68 - dark blue</t>
  </si>
  <si>
    <t>112, 162, 201 - #70A2C9</t>
  </si>
  <si>
    <t>BIS Module</t>
  </si>
  <si>
    <t>Bis module dashboard designed</t>
  </si>
  <si>
    <t>Road Close and open chart, Congestion Road, Zone, speed data chart</t>
  </si>
  <si>
    <t>Medical Leavn on 17th July 2019</t>
  </si>
  <si>
    <t>Create IR proposed and current msg display on the map</t>
  </si>
  <si>
    <t xml:space="preserve">On load add traffic speed layer and Accident blinking icon </t>
  </si>
  <si>
    <t>VMS</t>
  </si>
  <si>
    <t>GLIDE</t>
  </si>
  <si>
    <t>1.3082692</t>
  </si>
  <si>
    <t>103.9094703</t>
  </si>
  <si>
    <t>103.9054419</t>
  </si>
  <si>
    <t>1.3064163</t>
  </si>
  <si>
    <t>103.9019901</t>
  </si>
  <si>
    <t>1.3039255</t>
  </si>
  <si>
    <t>103.8906241</t>
  </si>
  <si>
    <t>1.300115</t>
  </si>
  <si>
    <t>103.8895556</t>
  </si>
  <si>
    <t>1.3002632</t>
  </si>
  <si>
    <t>103.9085518</t>
  </si>
  <si>
    <t>1.3082027</t>
  </si>
  <si>
    <t>103.9068805</t>
  </si>
  <si>
    <t>1.3072516</t>
  </si>
  <si>
    <t>103.904935</t>
  </si>
  <si>
    <t>1.3059509</t>
  </si>
  <si>
    <t>103.9025278</t>
  </si>
  <si>
    <t>1.3044001</t>
  </si>
  <si>
    <t>103.9005097</t>
  </si>
  <si>
    <t>1.3031741</t>
  </si>
  <si>
    <t>103.8971268</t>
  </si>
  <si>
    <t>1.3019824</t>
  </si>
  <si>
    <t>103.8938274</t>
  </si>
  <si>
    <t>1.3009662</t>
  </si>
  <si>
    <t>Mobile Road work</t>
  </si>
  <si>
    <t>Litter picking along Ln1</t>
  </si>
  <si>
    <t>Plant watering along Ln1</t>
  </si>
  <si>
    <t>Road sweeping along Ln1</t>
  </si>
  <si>
    <t>Tunnel Washing</t>
  </si>
  <si>
    <t>1.308453, 103.909596</t>
  </si>
  <si>
    <t>1.308378, 103.909102</t>
  </si>
  <si>
    <t>1.308217, 103.908437</t>
  </si>
  <si>
    <t>1.307917, 103.908051</t>
  </si>
  <si>
    <t>1.307745, 103.907697</t>
  </si>
  <si>
    <t>1.307555, 103.907426</t>
  </si>
  <si>
    <t>1.307322, 103.907069</t>
  </si>
  <si>
    <t>1.306644, 103.906106</t>
  </si>
  <si>
    <t>1.305786, 103.904808</t>
  </si>
  <si>
    <t>1.304692, 103.903075</t>
  </si>
  <si>
    <t>Mobile Road work Vehicle moving points</t>
  </si>
  <si>
    <t>Z:\01 - Project Design\06 - User Interface Design Document\UI_Designs\Icons</t>
  </si>
  <si>
    <t>Icon Location</t>
  </si>
  <si>
    <t>15/7 - 19/7</t>
  </si>
  <si>
    <t>22/7 - 26/7</t>
  </si>
  <si>
    <t>Removed intervals from grid view panel..  Also removed the interval for graph from command control</t>
  </si>
  <si>
    <t xml:space="preserve">event road layer created and </t>
  </si>
  <si>
    <t>mobile road work - display image on the map created, based on the certain intervals</t>
  </si>
  <si>
    <t>mobile road work - display message on the map created, based on the certain intervals</t>
  </si>
  <si>
    <t xml:space="preserve">detection camera layer created </t>
  </si>
  <si>
    <t>29/7 - 2/8</t>
  </si>
  <si>
    <t>Ccgrid view changed to new format, fourth layer changed to traffic alert layer in command control</t>
  </si>
  <si>
    <t xml:space="preserve">After choose incident the traffic alert panel will open with image and video display with  map, </t>
  </si>
  <si>
    <t>Speed graph created</t>
  </si>
  <si>
    <t>TIP point</t>
  </si>
  <si>
    <t>XY</t>
  </si>
  <si>
    <t>Lati Longi</t>
  </si>
  <si>
    <t>103.9459272</t>
  </si>
  <si>
    <t>1.3115447</t>
  </si>
  <si>
    <t>103.9374682</t>
  </si>
  <si>
    <t>1.3100315</t>
  </si>
  <si>
    <t>103.9276788</t>
  </si>
  <si>
    <t>1.3064829</t>
  </si>
  <si>
    <t>103.9236992</t>
  </si>
  <si>
    <t>1.3054055</t>
  </si>
  <si>
    <t>103.968971</t>
  </si>
  <si>
    <t>1.3201737</t>
  </si>
  <si>
    <t>103.9152873</t>
  </si>
  <si>
    <t>1.3026633</t>
  </si>
  <si>
    <t>103.902556</t>
  </si>
  <si>
    <t>1.2987917</t>
  </si>
  <si>
    <t>Detection Camera</t>
  </si>
  <si>
    <t xml:space="preserve">CCTV Layer </t>
  </si>
  <si>
    <t>103.8610203</t>
  </si>
  <si>
    <t>1.3698366</t>
  </si>
  <si>
    <t>103.8587663</t>
  </si>
  <si>
    <t>103.8564699</t>
  </si>
  <si>
    <t>1.376076</t>
  </si>
  <si>
    <t>1.3691602</t>
  </si>
  <si>
    <t>103.8579652</t>
  </si>
  <si>
    <t>103.8582773°</t>
  </si>
  <si>
    <t>1.3770134°</t>
  </si>
  <si>
    <t>103.92464</t>
  </si>
  <si>
    <t>1.3113622</t>
  </si>
  <si>
    <t>XY values</t>
  </si>
  <si>
    <t>1.3123578</t>
  </si>
  <si>
    <t>103.9237142</t>
  </si>
  <si>
    <t>103.9205104</t>
  </si>
  <si>
    <t>1.3113841</t>
  </si>
  <si>
    <t>103.9161265</t>
  </si>
  <si>
    <t>1.3097458</t>
  </si>
  <si>
    <t>103.912317</t>
  </si>
  <si>
    <t>1.3089701</t>
  </si>
  <si>
    <t>103.8878191</t>
  </si>
  <si>
    <t>1.3007663</t>
  </si>
  <si>
    <t>Glide Ids Siglap Raod, East coast Road, Mountbatten Rd. for Mobile Road work</t>
  </si>
  <si>
    <t>103.9246401°</t>
  </si>
  <si>
    <t>1.3113624°</t>
  </si>
  <si>
    <t>VMS Points in Accdient New Points inclused CTE VMS</t>
  </si>
  <si>
    <t>tatip_711020</t>
  </si>
  <si>
    <t>tatip_711022</t>
  </si>
  <si>
    <t xml:space="preserve">TIP </t>
  </si>
  <si>
    <t>TSP</t>
  </si>
  <si>
    <t>TTP</t>
  </si>
  <si>
    <t>tcttp_713024</t>
  </si>
  <si>
    <t>tcttp_713019</t>
  </si>
  <si>
    <t>tatip_711018</t>
  </si>
  <si>
    <t>103.8579017</t>
  </si>
  <si>
    <t>1.3500895</t>
  </si>
  <si>
    <t>103.8542773</t>
  </si>
  <si>
    <t>1.3580211</t>
  </si>
  <si>
    <t>103.8622071</t>
  </si>
  <si>
    <t>1.3540672</t>
  </si>
  <si>
    <t>Traffic Information Panel - traffic message (ID-start-100)</t>
  </si>
  <si>
    <t xml:space="preserve">Traffic Sign Panel - only sign </t>
  </si>
  <si>
    <t>Traffic Time Panel - traffic message and time (ID-start-200)</t>
  </si>
  <si>
    <t>tuition fee</t>
  </si>
  <si>
    <t>bus fee</t>
  </si>
  <si>
    <t>Speed</t>
  </si>
  <si>
    <t>KM</t>
  </si>
  <si>
    <t>5/8 - 9/8</t>
  </si>
  <si>
    <t>13/8 - 16/8</t>
  </si>
  <si>
    <t>Event TIP points</t>
  </si>
  <si>
    <t>$$$$$$$$$</t>
  </si>
  <si>
    <t>103.9757038</t>
  </si>
  <si>
    <t>1.3300795</t>
  </si>
  <si>
    <t>103.97652</t>
  </si>
  <si>
    <t>1.326665</t>
  </si>
  <si>
    <t>1.2991446</t>
  </si>
  <si>
    <t>103.9024259</t>
  </si>
  <si>
    <t>103.8916975</t>
  </si>
  <si>
    <t>1.2957672</t>
  </si>
  <si>
    <t>Planned Event</t>
  </si>
  <si>
    <t>Event Start and End Point</t>
  </si>
  <si>
    <t>TIP TSP VMS More points</t>
  </si>
  <si>
    <t>EQT_ID</t>
  </si>
  <si>
    <t>X</t>
  </si>
  <si>
    <t>Y</t>
  </si>
  <si>
    <t>tcttp_713028</t>
  </si>
  <si>
    <t>tcttp_713021</t>
  </si>
  <si>
    <t>tdtsp_714001</t>
  </si>
  <si>
    <t>tdtsp_714004</t>
  </si>
  <si>
    <t>tatip_711016</t>
  </si>
  <si>
    <t>tcttp_713023</t>
  </si>
  <si>
    <t>tcttp_713011</t>
  </si>
  <si>
    <t>tcttp_713015</t>
  </si>
  <si>
    <t>tatip_751094</t>
  </si>
  <si>
    <t>tcttp_713013</t>
  </si>
  <si>
    <t>tcttp_713020</t>
  </si>
  <si>
    <t>tatip_761005</t>
  </si>
  <si>
    <t>tatip_751096</t>
  </si>
  <si>
    <t>tcttp_713022</t>
  </si>
  <si>
    <t>tcttp_713026</t>
  </si>
  <si>
    <t>tatip_761003</t>
  </si>
  <si>
    <t>tcttp_713017</t>
  </si>
  <si>
    <t>Event Start Point</t>
  </si>
  <si>
    <t>1.317613</t>
  </si>
  <si>
    <t>103.965628</t>
  </si>
  <si>
    <t>Event End Point</t>
  </si>
  <si>
    <t xml:space="preserve">tcttp_713023 - </t>
  </si>
  <si>
    <t>at 138m east/Ang Mo Kio Ave5</t>
  </si>
  <si>
    <t xml:space="preserve">tcttp_713028 - </t>
  </si>
  <si>
    <t>at 222m west/Ang Mo Kio Ave 5</t>
  </si>
  <si>
    <t xml:space="preserve">tcttp_713026 - </t>
  </si>
  <si>
    <t>at 205m west/Ang Mo Kio Ave 3</t>
  </si>
  <si>
    <t xml:space="preserve">tcttp_713021 - </t>
  </si>
  <si>
    <t>at 170m east/Ang Mo Kio Ave 3</t>
  </si>
  <si>
    <t xml:space="preserve">tatip_711021 - </t>
  </si>
  <si>
    <t>CTE towards AYE</t>
  </si>
  <si>
    <t xml:space="preserve">tatip_711020 - </t>
  </si>
  <si>
    <t>CTE towards SLE</t>
  </si>
  <si>
    <t>tatip_711022 -</t>
  </si>
  <si>
    <t xml:space="preserve"> CTE Towards SLE / LP34 /14.66</t>
  </si>
  <si>
    <t xml:space="preserve">tatip_711023 - </t>
  </si>
  <si>
    <t>id exists</t>
  </si>
  <si>
    <t>Lati / Longi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</si>
</sst>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36"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
      <b/>
      <sz val="12"/>
      <color theme="3" tint="-0.499984740745262"/>
      <name val="Calibri"/>
      <family val="2"/>
    </font>
    <font>
      <b/>
      <sz val="11"/>
      <name val="Century Gothic"/>
      <family val="2"/>
      <scheme val="minor"/>
    </font>
    <font>
      <b/>
      <u/>
      <sz val="11"/>
      <name val="Century Gothic"/>
      <family val="2"/>
      <scheme val="minor"/>
    </font>
    <font>
      <sz val="12"/>
      <color rgb="FF202124"/>
      <name val="Arial"/>
      <family val="2"/>
    </font>
    <font>
      <b/>
      <sz val="11"/>
      <color theme="3" tint="-0.499984740745262"/>
      <name val="Calibri"/>
      <family val="2"/>
    </font>
    <font>
      <sz val="11"/>
      <color theme="3" tint="-0.499984740745262"/>
      <name val="Calibri"/>
      <family val="2"/>
    </font>
    <font>
      <sz val="11"/>
      <color rgb="FF202124"/>
      <name val="Calibri"/>
      <family val="2"/>
    </font>
    <font>
      <sz val="11"/>
      <color rgb="FF222222"/>
      <name val="Century Gothic"/>
      <family val="2"/>
      <scheme val="major"/>
    </font>
    <font>
      <sz val="11"/>
      <color theme="3" tint="-0.499984740745262"/>
      <name val="Century Gothic"/>
      <family val="2"/>
      <scheme val="major"/>
    </font>
    <font>
      <sz val="10"/>
      <color rgb="FF333333"/>
      <name val="Arial"/>
      <family val="2"/>
    </font>
    <font>
      <sz val="11"/>
      <color rgb="FF201F1E"/>
      <name val="Calibri"/>
      <family val="2"/>
    </font>
    <font>
      <sz val="11"/>
      <color rgb="FF000000"/>
      <name val="Calibri"/>
      <family val="2"/>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67">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0" fillId="0" borderId="0" xfId="0" applyFont="1" applyAlignment="1">
      <alignment horizontal="left" vertical="center"/>
    </xf>
    <xf numFmtId="0" fontId="23" fillId="0" borderId="0" xfId="0" applyFont="1">
      <alignment vertical="center"/>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xf numFmtId="0" fontId="24" fillId="0" borderId="0" xfId="0" applyFont="1">
      <alignment vertical="center"/>
    </xf>
    <xf numFmtId="0" fontId="25" fillId="0" borderId="0" xfId="0" applyFont="1">
      <alignment vertical="center"/>
    </xf>
    <xf numFmtId="0" fontId="26" fillId="0" borderId="0" xfId="16" applyFont="1">
      <alignment vertical="center"/>
    </xf>
    <xf numFmtId="0" fontId="25" fillId="0" borderId="0" xfId="16" applyFont="1">
      <alignment vertical="center"/>
    </xf>
    <xf numFmtId="49" fontId="0" fillId="0" borderId="0" xfId="0" applyNumberFormat="1" applyFont="1" applyAlignment="1">
      <alignment horizontal="left" vertical="center"/>
    </xf>
    <xf numFmtId="0" fontId="27" fillId="0" borderId="0" xfId="0" applyFont="1">
      <alignment vertical="center"/>
    </xf>
    <xf numFmtId="17" fontId="27" fillId="0" borderId="0" xfId="0" applyNumberFormat="1" applyFont="1">
      <alignment vertical="center"/>
    </xf>
    <xf numFmtId="0" fontId="28" fillId="0" borderId="0" xfId="0" applyFont="1">
      <alignment vertical="center"/>
    </xf>
    <xf numFmtId="0" fontId="29" fillId="0" borderId="0" xfId="0" applyFont="1">
      <alignment vertical="center"/>
    </xf>
    <xf numFmtId="16" fontId="29" fillId="0" borderId="0" xfId="0" applyNumberFormat="1" applyFont="1">
      <alignment vertical="center"/>
    </xf>
    <xf numFmtId="14" fontId="29" fillId="0" borderId="0" xfId="0" applyNumberFormat="1" applyFont="1">
      <alignment vertical="center"/>
    </xf>
    <xf numFmtId="16" fontId="30" fillId="0" borderId="0" xfId="0" applyNumberFormat="1" applyFont="1">
      <alignment vertical="center"/>
    </xf>
    <xf numFmtId="0" fontId="30" fillId="0" borderId="0" xfId="0" applyFont="1">
      <alignment vertical="center"/>
    </xf>
    <xf numFmtId="17" fontId="30" fillId="0" borderId="0" xfId="0" applyNumberFormat="1" applyFont="1">
      <alignment vertical="center"/>
    </xf>
    <xf numFmtId="0" fontId="31" fillId="6" borderId="7" xfId="0" applyFont="1" applyFill="1" applyBorder="1" applyAlignment="1">
      <alignment vertical="center" wrapText="1"/>
    </xf>
    <xf numFmtId="0" fontId="32" fillId="0" borderId="0" xfId="0" applyFont="1">
      <alignment vertical="center"/>
    </xf>
    <xf numFmtId="0" fontId="31" fillId="6" borderId="0" xfId="0" applyFont="1" applyFill="1" applyBorder="1" applyAlignment="1">
      <alignment vertical="center" wrapText="1"/>
    </xf>
    <xf numFmtId="0" fontId="33" fillId="0" borderId="0" xfId="0" applyFont="1">
      <alignment vertical="center"/>
    </xf>
    <xf numFmtId="0" fontId="34" fillId="0" borderId="0" xfId="0" applyFont="1">
      <alignment vertical="center"/>
    </xf>
    <xf numFmtId="0" fontId="0" fillId="0" borderId="0" xfId="0" applyAlignment="1"/>
    <xf numFmtId="0" fontId="19" fillId="0" borderId="0" xfId="0" applyFont="1" applyAlignment="1">
      <alignment horizontal="left" vertical="center" wrapText="1"/>
    </xf>
    <xf numFmtId="0" fontId="0" fillId="0" borderId="0" xfId="0" applyFont="1" applyAlignment="1">
      <alignment horizontal="left" vertical="center" wrapText="1"/>
    </xf>
    <xf numFmtId="0" fontId="22" fillId="0" borderId="0" xfId="0" applyFont="1" applyAlignment="1">
      <alignment horizontal="left" vertical="top" wrapText="1"/>
    </xf>
    <xf numFmtId="49" fontId="19" fillId="0" borderId="0" xfId="0" applyNumberFormat="1" applyFont="1" applyAlignment="1">
      <alignment horizontal="left" vertical="center" wrapText="1"/>
    </xf>
    <xf numFmtId="49" fontId="0" fillId="0" borderId="0" xfId="0" applyNumberFormat="1" applyFont="1" applyAlignment="1">
      <alignment horizontal="left" vertical="center" wrapText="1"/>
    </xf>
    <xf numFmtId="49" fontId="23" fillId="0" borderId="0" xfId="0" applyNumberFormat="1" applyFont="1" applyAlignment="1">
      <alignment vertical="center" wrapText="1"/>
    </xf>
    <xf numFmtId="0" fontId="35" fillId="0" borderId="8" xfId="0" applyFont="1" applyBorder="1">
      <alignment vertical="center"/>
    </xf>
    <xf numFmtId="0" fontId="0" fillId="0" borderId="8" xfId="0" applyBorder="1">
      <alignment vertical="center"/>
    </xf>
    <xf numFmtId="0" fontId="35" fillId="0" borderId="8" xfId="0" applyFont="1" applyBorder="1" applyAlignment="1">
      <alignment horizontal="right" vertical="center"/>
    </xf>
    <xf numFmtId="0" fontId="0" fillId="0" borderId="8" xfId="0" applyFont="1" applyBorder="1" applyAlignment="1">
      <alignment horizontal="left" vertical="center" wrapText="1"/>
    </xf>
    <xf numFmtId="49" fontId="0" fillId="0" borderId="8" xfId="0" applyNumberFormat="1" applyFont="1" applyBorder="1" applyAlignment="1">
      <alignment horizontal="left" vertical="center" wrapText="1"/>
    </xf>
    <xf numFmtId="0" fontId="29" fillId="0" borderId="0" xfId="0" applyFont="1" applyAlignment="1">
      <alignment horizontal="left" vertical="center" wrapText="1"/>
    </xf>
    <xf numFmtId="49" fontId="29" fillId="0" borderId="0" xfId="0" applyNumberFormat="1" applyFont="1" applyAlignment="1">
      <alignment horizontal="left" vertical="center" wrapText="1"/>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Sheet1!$A$1</c:f>
              <c:strCache>
                <c:ptCount val="1"/>
                <c:pt idx="0">
                  <c:v>Speed</c:v>
                </c:pt>
              </c:strCache>
            </c:strRef>
          </c:tx>
          <c:marker>
            <c:symbol val="none"/>
          </c:marker>
          <c:val>
            <c:numRef>
              <c:f>Sheet1!$A$2:$A$108</c:f>
              <c:numCache>
                <c:formatCode>General</c:formatCode>
                <c:ptCount val="107"/>
                <c:pt idx="1">
                  <c:v>40</c:v>
                </c:pt>
                <c:pt idx="2">
                  <c:v>84</c:v>
                </c:pt>
                <c:pt idx="3">
                  <c:v>10</c:v>
                </c:pt>
                <c:pt idx="4">
                  <c:v>98</c:v>
                </c:pt>
                <c:pt idx="5">
                  <c:v>51</c:v>
                </c:pt>
                <c:pt idx="6">
                  <c:v>57</c:v>
                </c:pt>
                <c:pt idx="7">
                  <c:v>92</c:v>
                </c:pt>
                <c:pt idx="8">
                  <c:v>94</c:v>
                </c:pt>
                <c:pt idx="9">
                  <c:v>39</c:v>
                </c:pt>
                <c:pt idx="10">
                  <c:v>9</c:v>
                </c:pt>
                <c:pt idx="11">
                  <c:v>30</c:v>
                </c:pt>
                <c:pt idx="12">
                  <c:v>103</c:v>
                </c:pt>
                <c:pt idx="13">
                  <c:v>59</c:v>
                </c:pt>
                <c:pt idx="14">
                  <c:v>91</c:v>
                </c:pt>
                <c:pt idx="15">
                  <c:v>79</c:v>
                </c:pt>
                <c:pt idx="16">
                  <c:v>89</c:v>
                </c:pt>
                <c:pt idx="17">
                  <c:v>32</c:v>
                </c:pt>
                <c:pt idx="18">
                  <c:v>99</c:v>
                </c:pt>
                <c:pt idx="19">
                  <c:v>56</c:v>
                </c:pt>
                <c:pt idx="20">
                  <c:v>87</c:v>
                </c:pt>
                <c:pt idx="21">
                  <c:v>71</c:v>
                </c:pt>
                <c:pt idx="22">
                  <c:v>73</c:v>
                </c:pt>
                <c:pt idx="23">
                  <c:v>106</c:v>
                </c:pt>
                <c:pt idx="24">
                  <c:v>64</c:v>
                </c:pt>
                <c:pt idx="25">
                  <c:v>73</c:v>
                </c:pt>
                <c:pt idx="26">
                  <c:v>54</c:v>
                </c:pt>
                <c:pt idx="27">
                  <c:v>33</c:v>
                </c:pt>
                <c:pt idx="28">
                  <c:v>91</c:v>
                </c:pt>
                <c:pt idx="29">
                  <c:v>53</c:v>
                </c:pt>
                <c:pt idx="30">
                  <c:v>94</c:v>
                </c:pt>
                <c:pt idx="31">
                  <c:v>48</c:v>
                </c:pt>
                <c:pt idx="32">
                  <c:v>99</c:v>
                </c:pt>
                <c:pt idx="33">
                  <c:v>40</c:v>
                </c:pt>
                <c:pt idx="34">
                  <c:v>50</c:v>
                </c:pt>
                <c:pt idx="35">
                  <c:v>51</c:v>
                </c:pt>
                <c:pt idx="36">
                  <c:v>31</c:v>
                </c:pt>
                <c:pt idx="37">
                  <c:v>82</c:v>
                </c:pt>
                <c:pt idx="38">
                  <c:v>79</c:v>
                </c:pt>
                <c:pt idx="39">
                  <c:v>1</c:v>
                </c:pt>
                <c:pt idx="40">
                  <c:v>33</c:v>
                </c:pt>
                <c:pt idx="41">
                  <c:v>41</c:v>
                </c:pt>
                <c:pt idx="42">
                  <c:v>67</c:v>
                </c:pt>
                <c:pt idx="43">
                  <c:v>15</c:v>
                </c:pt>
                <c:pt idx="44">
                  <c:v>4</c:v>
                </c:pt>
                <c:pt idx="45">
                  <c:v>20</c:v>
                </c:pt>
                <c:pt idx="46">
                  <c:v>48</c:v>
                </c:pt>
                <c:pt idx="47">
                  <c:v>72</c:v>
                </c:pt>
                <c:pt idx="48">
                  <c:v>79</c:v>
                </c:pt>
                <c:pt idx="49">
                  <c:v>13</c:v>
                </c:pt>
                <c:pt idx="50">
                  <c:v>45</c:v>
                </c:pt>
                <c:pt idx="51">
                  <c:v>78</c:v>
                </c:pt>
                <c:pt idx="52">
                  <c:v>57</c:v>
                </c:pt>
                <c:pt idx="53">
                  <c:v>50</c:v>
                </c:pt>
                <c:pt idx="54">
                  <c:v>43</c:v>
                </c:pt>
                <c:pt idx="55">
                  <c:v>26</c:v>
                </c:pt>
                <c:pt idx="56">
                  <c:v>25</c:v>
                </c:pt>
                <c:pt idx="57">
                  <c:v>94</c:v>
                </c:pt>
                <c:pt idx="58">
                  <c:v>41</c:v>
                </c:pt>
                <c:pt idx="59">
                  <c:v>25</c:v>
                </c:pt>
                <c:pt idx="60">
                  <c:v>30</c:v>
                </c:pt>
                <c:pt idx="61">
                  <c:v>38</c:v>
                </c:pt>
                <c:pt idx="62">
                  <c:v>71</c:v>
                </c:pt>
                <c:pt idx="63">
                  <c:v>81</c:v>
                </c:pt>
                <c:pt idx="64">
                  <c:v>86</c:v>
                </c:pt>
                <c:pt idx="65">
                  <c:v>77</c:v>
                </c:pt>
                <c:pt idx="66">
                  <c:v>9</c:v>
                </c:pt>
                <c:pt idx="67">
                  <c:v>28</c:v>
                </c:pt>
                <c:pt idx="68">
                  <c:v>61</c:v>
                </c:pt>
                <c:pt idx="69">
                  <c:v>42</c:v>
                </c:pt>
                <c:pt idx="70">
                  <c:v>96</c:v>
                </c:pt>
                <c:pt idx="71">
                  <c:v>15</c:v>
                </c:pt>
                <c:pt idx="72">
                  <c:v>44</c:v>
                </c:pt>
                <c:pt idx="73">
                  <c:v>59</c:v>
                </c:pt>
                <c:pt idx="74">
                  <c:v>28</c:v>
                </c:pt>
                <c:pt idx="75">
                  <c:v>69</c:v>
                </c:pt>
                <c:pt idx="76">
                  <c:v>20</c:v>
                </c:pt>
                <c:pt idx="77">
                  <c:v>58</c:v>
                </c:pt>
                <c:pt idx="78">
                  <c:v>44</c:v>
                </c:pt>
                <c:pt idx="79">
                  <c:v>73</c:v>
                </c:pt>
                <c:pt idx="80">
                  <c:v>33</c:v>
                </c:pt>
                <c:pt idx="81">
                  <c:v>78</c:v>
                </c:pt>
                <c:pt idx="82">
                  <c:v>42</c:v>
                </c:pt>
                <c:pt idx="83">
                  <c:v>91</c:v>
                </c:pt>
                <c:pt idx="84">
                  <c:v>66</c:v>
                </c:pt>
                <c:pt idx="85">
                  <c:v>84</c:v>
                </c:pt>
                <c:pt idx="86">
                  <c:v>75</c:v>
                </c:pt>
                <c:pt idx="87">
                  <c:v>34</c:v>
                </c:pt>
                <c:pt idx="88">
                  <c:v>85</c:v>
                </c:pt>
                <c:pt idx="89">
                  <c:v>101</c:v>
                </c:pt>
                <c:pt idx="90">
                  <c:v>88</c:v>
                </c:pt>
                <c:pt idx="91">
                  <c:v>39</c:v>
                </c:pt>
                <c:pt idx="92">
                  <c:v>49</c:v>
                </c:pt>
                <c:pt idx="93">
                  <c:v>98</c:v>
                </c:pt>
                <c:pt idx="94">
                  <c:v>31</c:v>
                </c:pt>
                <c:pt idx="95">
                  <c:v>99</c:v>
                </c:pt>
                <c:pt idx="96">
                  <c:v>87</c:v>
                </c:pt>
                <c:pt idx="97">
                  <c:v>47</c:v>
                </c:pt>
                <c:pt idx="98">
                  <c:v>88</c:v>
                </c:pt>
                <c:pt idx="99">
                  <c:v>72</c:v>
                </c:pt>
                <c:pt idx="100">
                  <c:v>52</c:v>
                </c:pt>
                <c:pt idx="101">
                  <c:v>79</c:v>
                </c:pt>
                <c:pt idx="102">
                  <c:v>68</c:v>
                </c:pt>
                <c:pt idx="103">
                  <c:v>109</c:v>
                </c:pt>
                <c:pt idx="104">
                  <c:v>85</c:v>
                </c:pt>
                <c:pt idx="105">
                  <c:v>2</c:v>
                </c:pt>
                <c:pt idx="106">
                  <c:v>84</c:v>
                </c:pt>
              </c:numCache>
            </c:numRef>
          </c:val>
          <c:smooth val="0"/>
        </c:ser>
        <c:ser>
          <c:idx val="1"/>
          <c:order val="1"/>
          <c:tx>
            <c:strRef>
              <c:f>Sheet1!$B$1</c:f>
              <c:strCache>
                <c:ptCount val="1"/>
                <c:pt idx="0">
                  <c:v>KM</c:v>
                </c:pt>
              </c:strCache>
            </c:strRef>
          </c:tx>
          <c:marker>
            <c:symbol val="none"/>
          </c:marker>
          <c:val>
            <c:numRef>
              <c:f>Sheet1!$B$2:$B$108</c:f>
              <c:numCache>
                <c:formatCode>General</c:formatCode>
                <c:ptCount val="107"/>
                <c:pt idx="1">
                  <c:v>16.22</c:v>
                </c:pt>
                <c:pt idx="2">
                  <c:v>16.29</c:v>
                </c:pt>
                <c:pt idx="3">
                  <c:v>16.41</c:v>
                </c:pt>
                <c:pt idx="4">
                  <c:v>16.59</c:v>
                </c:pt>
                <c:pt idx="5">
                  <c:v>16.66</c:v>
                </c:pt>
                <c:pt idx="6">
                  <c:v>16.8</c:v>
                </c:pt>
                <c:pt idx="7">
                  <c:v>17</c:v>
                </c:pt>
                <c:pt idx="8">
                  <c:v>17.059999999999999</c:v>
                </c:pt>
                <c:pt idx="9">
                  <c:v>17.190000000000001</c:v>
                </c:pt>
                <c:pt idx="10">
                  <c:v>17.309999999999999</c:v>
                </c:pt>
                <c:pt idx="11">
                  <c:v>17.47</c:v>
                </c:pt>
                <c:pt idx="12">
                  <c:v>17.61</c:v>
                </c:pt>
                <c:pt idx="13">
                  <c:v>17.75</c:v>
                </c:pt>
                <c:pt idx="14">
                  <c:v>17.91</c:v>
                </c:pt>
                <c:pt idx="15">
                  <c:v>18.03</c:v>
                </c:pt>
                <c:pt idx="16">
                  <c:v>18.22</c:v>
                </c:pt>
                <c:pt idx="17">
                  <c:v>18.41</c:v>
                </c:pt>
                <c:pt idx="18">
                  <c:v>18.649999999999999</c:v>
                </c:pt>
                <c:pt idx="19">
                  <c:v>18.77</c:v>
                </c:pt>
                <c:pt idx="20">
                  <c:v>18.940000000000001</c:v>
                </c:pt>
                <c:pt idx="21">
                  <c:v>19.05</c:v>
                </c:pt>
                <c:pt idx="22">
                  <c:v>19.11</c:v>
                </c:pt>
                <c:pt idx="23">
                  <c:v>19.23</c:v>
                </c:pt>
                <c:pt idx="24">
                  <c:v>19.350000000000001</c:v>
                </c:pt>
                <c:pt idx="25">
                  <c:v>19.420000000000002</c:v>
                </c:pt>
                <c:pt idx="26">
                  <c:v>19.61</c:v>
                </c:pt>
                <c:pt idx="27">
                  <c:v>19.850000000000001</c:v>
                </c:pt>
                <c:pt idx="28">
                  <c:v>20.09</c:v>
                </c:pt>
                <c:pt idx="29">
                  <c:v>20.309999999999999</c:v>
                </c:pt>
                <c:pt idx="30">
                  <c:v>20.53</c:v>
                </c:pt>
                <c:pt idx="31">
                  <c:v>20.57</c:v>
                </c:pt>
                <c:pt idx="32">
                  <c:v>20.7</c:v>
                </c:pt>
                <c:pt idx="33">
                  <c:v>20.84</c:v>
                </c:pt>
                <c:pt idx="34">
                  <c:v>20.99</c:v>
                </c:pt>
                <c:pt idx="35">
                  <c:v>21.12</c:v>
                </c:pt>
                <c:pt idx="36">
                  <c:v>21.25</c:v>
                </c:pt>
                <c:pt idx="37">
                  <c:v>21.38</c:v>
                </c:pt>
                <c:pt idx="38">
                  <c:v>21.54</c:v>
                </c:pt>
                <c:pt idx="39">
                  <c:v>21.69</c:v>
                </c:pt>
                <c:pt idx="40">
                  <c:v>21.96</c:v>
                </c:pt>
                <c:pt idx="41">
                  <c:v>22.23</c:v>
                </c:pt>
                <c:pt idx="42">
                  <c:v>22.4</c:v>
                </c:pt>
                <c:pt idx="43">
                  <c:v>22.57</c:v>
                </c:pt>
                <c:pt idx="44">
                  <c:v>22.7</c:v>
                </c:pt>
                <c:pt idx="45">
                  <c:v>22.82</c:v>
                </c:pt>
                <c:pt idx="46">
                  <c:v>22.95</c:v>
                </c:pt>
                <c:pt idx="47">
                  <c:v>22.98</c:v>
                </c:pt>
                <c:pt idx="48">
                  <c:v>23.02</c:v>
                </c:pt>
                <c:pt idx="49">
                  <c:v>23.18</c:v>
                </c:pt>
                <c:pt idx="50">
                  <c:v>23.35</c:v>
                </c:pt>
                <c:pt idx="51">
                  <c:v>23.54</c:v>
                </c:pt>
                <c:pt idx="52">
                  <c:v>23.76</c:v>
                </c:pt>
                <c:pt idx="53">
                  <c:v>23.98</c:v>
                </c:pt>
                <c:pt idx="54">
                  <c:v>24.19</c:v>
                </c:pt>
                <c:pt idx="55">
                  <c:v>24.41</c:v>
                </c:pt>
                <c:pt idx="56">
                  <c:v>24.53</c:v>
                </c:pt>
                <c:pt idx="57">
                  <c:v>24.65</c:v>
                </c:pt>
                <c:pt idx="58">
                  <c:v>24.84</c:v>
                </c:pt>
                <c:pt idx="59">
                  <c:v>25.04</c:v>
                </c:pt>
                <c:pt idx="60">
                  <c:v>25.23</c:v>
                </c:pt>
                <c:pt idx="61">
                  <c:v>25.42</c:v>
                </c:pt>
                <c:pt idx="62">
                  <c:v>25.61</c:v>
                </c:pt>
                <c:pt idx="63">
                  <c:v>25.81</c:v>
                </c:pt>
                <c:pt idx="64">
                  <c:v>26</c:v>
                </c:pt>
                <c:pt idx="65">
                  <c:v>26.18</c:v>
                </c:pt>
                <c:pt idx="66">
                  <c:v>26.35</c:v>
                </c:pt>
                <c:pt idx="67">
                  <c:v>26.36</c:v>
                </c:pt>
                <c:pt idx="68">
                  <c:v>26.39</c:v>
                </c:pt>
                <c:pt idx="69">
                  <c:v>26.42</c:v>
                </c:pt>
                <c:pt idx="70">
                  <c:v>26.43</c:v>
                </c:pt>
                <c:pt idx="71">
                  <c:v>26.43</c:v>
                </c:pt>
                <c:pt idx="72">
                  <c:v>26.46</c:v>
                </c:pt>
                <c:pt idx="73">
                  <c:v>0.19</c:v>
                </c:pt>
                <c:pt idx="74">
                  <c:v>0.27</c:v>
                </c:pt>
                <c:pt idx="75">
                  <c:v>0.41</c:v>
                </c:pt>
                <c:pt idx="76">
                  <c:v>0.48</c:v>
                </c:pt>
                <c:pt idx="77">
                  <c:v>0.53</c:v>
                </c:pt>
                <c:pt idx="78">
                  <c:v>0.59</c:v>
                </c:pt>
                <c:pt idx="79">
                  <c:v>0.62</c:v>
                </c:pt>
                <c:pt idx="80">
                  <c:v>0.68</c:v>
                </c:pt>
                <c:pt idx="81">
                  <c:v>0.83</c:v>
                </c:pt>
                <c:pt idx="82">
                  <c:v>0.98</c:v>
                </c:pt>
                <c:pt idx="83">
                  <c:v>1.1299999999999999</c:v>
                </c:pt>
                <c:pt idx="84">
                  <c:v>1.28</c:v>
                </c:pt>
                <c:pt idx="85">
                  <c:v>1.43</c:v>
                </c:pt>
                <c:pt idx="86">
                  <c:v>1.53</c:v>
                </c:pt>
                <c:pt idx="87">
                  <c:v>1.62</c:v>
                </c:pt>
                <c:pt idx="88">
                  <c:v>1.8</c:v>
                </c:pt>
                <c:pt idx="89">
                  <c:v>1.87</c:v>
                </c:pt>
                <c:pt idx="90">
                  <c:v>1.9</c:v>
                </c:pt>
                <c:pt idx="91">
                  <c:v>2.04</c:v>
                </c:pt>
                <c:pt idx="92">
                  <c:v>2.19</c:v>
                </c:pt>
                <c:pt idx="93">
                  <c:v>2.27</c:v>
                </c:pt>
                <c:pt idx="94">
                  <c:v>2.2999999999999998</c:v>
                </c:pt>
                <c:pt idx="95">
                  <c:v>2.41</c:v>
                </c:pt>
                <c:pt idx="96">
                  <c:v>2.5</c:v>
                </c:pt>
                <c:pt idx="97">
                  <c:v>2.62</c:v>
                </c:pt>
                <c:pt idx="98">
                  <c:v>2.65</c:v>
                </c:pt>
                <c:pt idx="99">
                  <c:v>2.7</c:v>
                </c:pt>
                <c:pt idx="100">
                  <c:v>2.82</c:v>
                </c:pt>
                <c:pt idx="101">
                  <c:v>2.93</c:v>
                </c:pt>
                <c:pt idx="102">
                  <c:v>3.06</c:v>
                </c:pt>
                <c:pt idx="103">
                  <c:v>3.17</c:v>
                </c:pt>
                <c:pt idx="104">
                  <c:v>3.3</c:v>
                </c:pt>
                <c:pt idx="105">
                  <c:v>3.51</c:v>
                </c:pt>
                <c:pt idx="106">
                  <c:v>3.67</c:v>
                </c:pt>
              </c:numCache>
            </c:numRef>
          </c:val>
          <c:smooth val="0"/>
        </c:ser>
        <c:dLbls>
          <c:showLegendKey val="0"/>
          <c:showVal val="0"/>
          <c:showCatName val="0"/>
          <c:showSerName val="0"/>
          <c:showPercent val="0"/>
          <c:showBubbleSize val="0"/>
        </c:dLbls>
        <c:marker val="1"/>
        <c:smooth val="0"/>
        <c:axId val="643504640"/>
        <c:axId val="642946688"/>
      </c:lineChart>
      <c:catAx>
        <c:axId val="643504640"/>
        <c:scaling>
          <c:orientation val="minMax"/>
        </c:scaling>
        <c:delete val="0"/>
        <c:axPos val="b"/>
        <c:majorTickMark val="out"/>
        <c:minorTickMark val="none"/>
        <c:tickLblPos val="nextTo"/>
        <c:crossAx val="642946688"/>
        <c:crosses val="autoZero"/>
        <c:auto val="1"/>
        <c:lblAlgn val="ctr"/>
        <c:lblOffset val="100"/>
        <c:noMultiLvlLbl val="0"/>
      </c:catAx>
      <c:valAx>
        <c:axId val="642946688"/>
        <c:scaling>
          <c:orientation val="minMax"/>
        </c:scaling>
        <c:delete val="0"/>
        <c:axPos val="l"/>
        <c:majorGridlines/>
        <c:numFmt formatCode="General" sourceLinked="1"/>
        <c:majorTickMark val="out"/>
        <c:minorTickMark val="none"/>
        <c:tickLblPos val="nextTo"/>
        <c:crossAx val="64350464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percentStacked"/>
        <c:varyColors val="0"/>
        <c:ser>
          <c:idx val="0"/>
          <c:order val="0"/>
          <c:tx>
            <c:strRef>
              <c:f>Sheet1!$A$1</c:f>
              <c:strCache>
                <c:ptCount val="1"/>
                <c:pt idx="0">
                  <c:v>Speed</c:v>
                </c:pt>
              </c:strCache>
            </c:strRef>
          </c:tx>
          <c:marker>
            <c:symbol val="none"/>
          </c:marker>
          <c:val>
            <c:numRef>
              <c:f>Sheet1!$A$2:$A$108</c:f>
              <c:numCache>
                <c:formatCode>General</c:formatCode>
                <c:ptCount val="107"/>
                <c:pt idx="1">
                  <c:v>40</c:v>
                </c:pt>
                <c:pt idx="2">
                  <c:v>84</c:v>
                </c:pt>
                <c:pt idx="3">
                  <c:v>10</c:v>
                </c:pt>
                <c:pt idx="4">
                  <c:v>98</c:v>
                </c:pt>
                <c:pt idx="5">
                  <c:v>51</c:v>
                </c:pt>
                <c:pt idx="6">
                  <c:v>57</c:v>
                </c:pt>
                <c:pt idx="7">
                  <c:v>92</c:v>
                </c:pt>
                <c:pt idx="8">
                  <c:v>94</c:v>
                </c:pt>
                <c:pt idx="9">
                  <c:v>39</c:v>
                </c:pt>
                <c:pt idx="10">
                  <c:v>9</c:v>
                </c:pt>
                <c:pt idx="11">
                  <c:v>30</c:v>
                </c:pt>
                <c:pt idx="12">
                  <c:v>103</c:v>
                </c:pt>
                <c:pt idx="13">
                  <c:v>59</c:v>
                </c:pt>
                <c:pt idx="14">
                  <c:v>91</c:v>
                </c:pt>
                <c:pt idx="15">
                  <c:v>79</c:v>
                </c:pt>
                <c:pt idx="16">
                  <c:v>89</c:v>
                </c:pt>
                <c:pt idx="17">
                  <c:v>32</c:v>
                </c:pt>
                <c:pt idx="18">
                  <c:v>99</c:v>
                </c:pt>
                <c:pt idx="19">
                  <c:v>56</c:v>
                </c:pt>
                <c:pt idx="20">
                  <c:v>87</c:v>
                </c:pt>
                <c:pt idx="21">
                  <c:v>71</c:v>
                </c:pt>
                <c:pt idx="22">
                  <c:v>73</c:v>
                </c:pt>
                <c:pt idx="23">
                  <c:v>106</c:v>
                </c:pt>
                <c:pt idx="24">
                  <c:v>64</c:v>
                </c:pt>
                <c:pt idx="25">
                  <c:v>73</c:v>
                </c:pt>
                <c:pt idx="26">
                  <c:v>54</c:v>
                </c:pt>
                <c:pt idx="27">
                  <c:v>33</c:v>
                </c:pt>
                <c:pt idx="28">
                  <c:v>91</c:v>
                </c:pt>
                <c:pt idx="29">
                  <c:v>53</c:v>
                </c:pt>
                <c:pt idx="30">
                  <c:v>94</c:v>
                </c:pt>
                <c:pt idx="31">
                  <c:v>48</c:v>
                </c:pt>
                <c:pt idx="32">
                  <c:v>99</c:v>
                </c:pt>
                <c:pt idx="33">
                  <c:v>40</c:v>
                </c:pt>
                <c:pt idx="34">
                  <c:v>50</c:v>
                </c:pt>
                <c:pt idx="35">
                  <c:v>51</c:v>
                </c:pt>
                <c:pt idx="36">
                  <c:v>31</c:v>
                </c:pt>
                <c:pt idx="37">
                  <c:v>82</c:v>
                </c:pt>
                <c:pt idx="38">
                  <c:v>79</c:v>
                </c:pt>
                <c:pt idx="39">
                  <c:v>1</c:v>
                </c:pt>
                <c:pt idx="40">
                  <c:v>33</c:v>
                </c:pt>
                <c:pt idx="41">
                  <c:v>41</c:v>
                </c:pt>
                <c:pt idx="42">
                  <c:v>67</c:v>
                </c:pt>
                <c:pt idx="43">
                  <c:v>15</c:v>
                </c:pt>
                <c:pt idx="44">
                  <c:v>4</c:v>
                </c:pt>
                <c:pt idx="45">
                  <c:v>20</c:v>
                </c:pt>
                <c:pt idx="46">
                  <c:v>48</c:v>
                </c:pt>
                <c:pt idx="47">
                  <c:v>72</c:v>
                </c:pt>
                <c:pt idx="48">
                  <c:v>79</c:v>
                </c:pt>
                <c:pt idx="49">
                  <c:v>13</c:v>
                </c:pt>
                <c:pt idx="50">
                  <c:v>45</c:v>
                </c:pt>
                <c:pt idx="51">
                  <c:v>78</c:v>
                </c:pt>
                <c:pt idx="52">
                  <c:v>57</c:v>
                </c:pt>
                <c:pt idx="53">
                  <c:v>50</c:v>
                </c:pt>
                <c:pt idx="54">
                  <c:v>43</c:v>
                </c:pt>
                <c:pt idx="55">
                  <c:v>26</c:v>
                </c:pt>
                <c:pt idx="56">
                  <c:v>25</c:v>
                </c:pt>
                <c:pt idx="57">
                  <c:v>94</c:v>
                </c:pt>
                <c:pt idx="58">
                  <c:v>41</c:v>
                </c:pt>
                <c:pt idx="59">
                  <c:v>25</c:v>
                </c:pt>
                <c:pt idx="60">
                  <c:v>30</c:v>
                </c:pt>
                <c:pt idx="61">
                  <c:v>38</c:v>
                </c:pt>
                <c:pt idx="62">
                  <c:v>71</c:v>
                </c:pt>
                <c:pt idx="63">
                  <c:v>81</c:v>
                </c:pt>
                <c:pt idx="64">
                  <c:v>86</c:v>
                </c:pt>
                <c:pt idx="65">
                  <c:v>77</c:v>
                </c:pt>
                <c:pt idx="66">
                  <c:v>9</c:v>
                </c:pt>
                <c:pt idx="67">
                  <c:v>28</c:v>
                </c:pt>
                <c:pt idx="68">
                  <c:v>61</c:v>
                </c:pt>
                <c:pt idx="69">
                  <c:v>42</c:v>
                </c:pt>
                <c:pt idx="70">
                  <c:v>96</c:v>
                </c:pt>
                <c:pt idx="71">
                  <c:v>15</c:v>
                </c:pt>
                <c:pt idx="72">
                  <c:v>44</c:v>
                </c:pt>
                <c:pt idx="73">
                  <c:v>59</c:v>
                </c:pt>
                <c:pt idx="74">
                  <c:v>28</c:v>
                </c:pt>
                <c:pt idx="75">
                  <c:v>69</c:v>
                </c:pt>
                <c:pt idx="76">
                  <c:v>20</c:v>
                </c:pt>
                <c:pt idx="77">
                  <c:v>58</c:v>
                </c:pt>
                <c:pt idx="78">
                  <c:v>44</c:v>
                </c:pt>
                <c:pt idx="79">
                  <c:v>73</c:v>
                </c:pt>
                <c:pt idx="80">
                  <c:v>33</c:v>
                </c:pt>
                <c:pt idx="81">
                  <c:v>78</c:v>
                </c:pt>
                <c:pt idx="82">
                  <c:v>42</c:v>
                </c:pt>
                <c:pt idx="83">
                  <c:v>91</c:v>
                </c:pt>
                <c:pt idx="84">
                  <c:v>66</c:v>
                </c:pt>
                <c:pt idx="85">
                  <c:v>84</c:v>
                </c:pt>
                <c:pt idx="86">
                  <c:v>75</c:v>
                </c:pt>
                <c:pt idx="87">
                  <c:v>34</c:v>
                </c:pt>
                <c:pt idx="88">
                  <c:v>85</c:v>
                </c:pt>
                <c:pt idx="89">
                  <c:v>101</c:v>
                </c:pt>
                <c:pt idx="90">
                  <c:v>88</c:v>
                </c:pt>
                <c:pt idx="91">
                  <c:v>39</c:v>
                </c:pt>
                <c:pt idx="92">
                  <c:v>49</c:v>
                </c:pt>
                <c:pt idx="93">
                  <c:v>98</c:v>
                </c:pt>
                <c:pt idx="94">
                  <c:v>31</c:v>
                </c:pt>
                <c:pt idx="95">
                  <c:v>99</c:v>
                </c:pt>
                <c:pt idx="96">
                  <c:v>87</c:v>
                </c:pt>
                <c:pt idx="97">
                  <c:v>47</c:v>
                </c:pt>
                <c:pt idx="98">
                  <c:v>88</c:v>
                </c:pt>
                <c:pt idx="99">
                  <c:v>72</c:v>
                </c:pt>
                <c:pt idx="100">
                  <c:v>52</c:v>
                </c:pt>
                <c:pt idx="101">
                  <c:v>79</c:v>
                </c:pt>
                <c:pt idx="102">
                  <c:v>68</c:v>
                </c:pt>
                <c:pt idx="103">
                  <c:v>109</c:v>
                </c:pt>
                <c:pt idx="104">
                  <c:v>85</c:v>
                </c:pt>
                <c:pt idx="105">
                  <c:v>2</c:v>
                </c:pt>
                <c:pt idx="106">
                  <c:v>84</c:v>
                </c:pt>
              </c:numCache>
            </c:numRef>
          </c:val>
          <c:smooth val="0"/>
        </c:ser>
        <c:ser>
          <c:idx val="1"/>
          <c:order val="1"/>
          <c:tx>
            <c:strRef>
              <c:f>Sheet1!$B$1</c:f>
              <c:strCache>
                <c:ptCount val="1"/>
                <c:pt idx="0">
                  <c:v>KM</c:v>
                </c:pt>
              </c:strCache>
            </c:strRef>
          </c:tx>
          <c:marker>
            <c:symbol val="none"/>
          </c:marker>
          <c:val>
            <c:numRef>
              <c:f>Sheet1!$B$2:$B$108</c:f>
              <c:numCache>
                <c:formatCode>General</c:formatCode>
                <c:ptCount val="107"/>
                <c:pt idx="1">
                  <c:v>16.22</c:v>
                </c:pt>
                <c:pt idx="2">
                  <c:v>16.29</c:v>
                </c:pt>
                <c:pt idx="3">
                  <c:v>16.41</c:v>
                </c:pt>
                <c:pt idx="4">
                  <c:v>16.59</c:v>
                </c:pt>
                <c:pt idx="5">
                  <c:v>16.66</c:v>
                </c:pt>
                <c:pt idx="6">
                  <c:v>16.8</c:v>
                </c:pt>
                <c:pt idx="7">
                  <c:v>17</c:v>
                </c:pt>
                <c:pt idx="8">
                  <c:v>17.059999999999999</c:v>
                </c:pt>
                <c:pt idx="9">
                  <c:v>17.190000000000001</c:v>
                </c:pt>
                <c:pt idx="10">
                  <c:v>17.309999999999999</c:v>
                </c:pt>
                <c:pt idx="11">
                  <c:v>17.47</c:v>
                </c:pt>
                <c:pt idx="12">
                  <c:v>17.61</c:v>
                </c:pt>
                <c:pt idx="13">
                  <c:v>17.75</c:v>
                </c:pt>
                <c:pt idx="14">
                  <c:v>17.91</c:v>
                </c:pt>
                <c:pt idx="15">
                  <c:v>18.03</c:v>
                </c:pt>
                <c:pt idx="16">
                  <c:v>18.22</c:v>
                </c:pt>
                <c:pt idx="17">
                  <c:v>18.41</c:v>
                </c:pt>
                <c:pt idx="18">
                  <c:v>18.649999999999999</c:v>
                </c:pt>
                <c:pt idx="19">
                  <c:v>18.77</c:v>
                </c:pt>
                <c:pt idx="20">
                  <c:v>18.940000000000001</c:v>
                </c:pt>
                <c:pt idx="21">
                  <c:v>19.05</c:v>
                </c:pt>
                <c:pt idx="22">
                  <c:v>19.11</c:v>
                </c:pt>
                <c:pt idx="23">
                  <c:v>19.23</c:v>
                </c:pt>
                <c:pt idx="24">
                  <c:v>19.350000000000001</c:v>
                </c:pt>
                <c:pt idx="25">
                  <c:v>19.420000000000002</c:v>
                </c:pt>
                <c:pt idx="26">
                  <c:v>19.61</c:v>
                </c:pt>
                <c:pt idx="27">
                  <c:v>19.850000000000001</c:v>
                </c:pt>
                <c:pt idx="28">
                  <c:v>20.09</c:v>
                </c:pt>
                <c:pt idx="29">
                  <c:v>20.309999999999999</c:v>
                </c:pt>
                <c:pt idx="30">
                  <c:v>20.53</c:v>
                </c:pt>
                <c:pt idx="31">
                  <c:v>20.57</c:v>
                </c:pt>
                <c:pt idx="32">
                  <c:v>20.7</c:v>
                </c:pt>
                <c:pt idx="33">
                  <c:v>20.84</c:v>
                </c:pt>
                <c:pt idx="34">
                  <c:v>20.99</c:v>
                </c:pt>
                <c:pt idx="35">
                  <c:v>21.12</c:v>
                </c:pt>
                <c:pt idx="36">
                  <c:v>21.25</c:v>
                </c:pt>
                <c:pt idx="37">
                  <c:v>21.38</c:v>
                </c:pt>
                <c:pt idx="38">
                  <c:v>21.54</c:v>
                </c:pt>
                <c:pt idx="39">
                  <c:v>21.69</c:v>
                </c:pt>
                <c:pt idx="40">
                  <c:v>21.96</c:v>
                </c:pt>
                <c:pt idx="41">
                  <c:v>22.23</c:v>
                </c:pt>
                <c:pt idx="42">
                  <c:v>22.4</c:v>
                </c:pt>
                <c:pt idx="43">
                  <c:v>22.57</c:v>
                </c:pt>
                <c:pt idx="44">
                  <c:v>22.7</c:v>
                </c:pt>
                <c:pt idx="45">
                  <c:v>22.82</c:v>
                </c:pt>
                <c:pt idx="46">
                  <c:v>22.95</c:v>
                </c:pt>
                <c:pt idx="47">
                  <c:v>22.98</c:v>
                </c:pt>
                <c:pt idx="48">
                  <c:v>23.02</c:v>
                </c:pt>
                <c:pt idx="49">
                  <c:v>23.18</c:v>
                </c:pt>
                <c:pt idx="50">
                  <c:v>23.35</c:v>
                </c:pt>
                <c:pt idx="51">
                  <c:v>23.54</c:v>
                </c:pt>
                <c:pt idx="52">
                  <c:v>23.76</c:v>
                </c:pt>
                <c:pt idx="53">
                  <c:v>23.98</c:v>
                </c:pt>
                <c:pt idx="54">
                  <c:v>24.19</c:v>
                </c:pt>
                <c:pt idx="55">
                  <c:v>24.41</c:v>
                </c:pt>
                <c:pt idx="56">
                  <c:v>24.53</c:v>
                </c:pt>
                <c:pt idx="57">
                  <c:v>24.65</c:v>
                </c:pt>
                <c:pt idx="58">
                  <c:v>24.84</c:v>
                </c:pt>
                <c:pt idx="59">
                  <c:v>25.04</c:v>
                </c:pt>
                <c:pt idx="60">
                  <c:v>25.23</c:v>
                </c:pt>
                <c:pt idx="61">
                  <c:v>25.42</c:v>
                </c:pt>
                <c:pt idx="62">
                  <c:v>25.61</c:v>
                </c:pt>
                <c:pt idx="63">
                  <c:v>25.81</c:v>
                </c:pt>
                <c:pt idx="64">
                  <c:v>26</c:v>
                </c:pt>
                <c:pt idx="65">
                  <c:v>26.18</c:v>
                </c:pt>
                <c:pt idx="66">
                  <c:v>26.35</c:v>
                </c:pt>
                <c:pt idx="67">
                  <c:v>26.36</c:v>
                </c:pt>
                <c:pt idx="68">
                  <c:v>26.39</c:v>
                </c:pt>
                <c:pt idx="69">
                  <c:v>26.42</c:v>
                </c:pt>
                <c:pt idx="70">
                  <c:v>26.43</c:v>
                </c:pt>
                <c:pt idx="71">
                  <c:v>26.43</c:v>
                </c:pt>
                <c:pt idx="72">
                  <c:v>26.46</c:v>
                </c:pt>
                <c:pt idx="73">
                  <c:v>0.19</c:v>
                </c:pt>
                <c:pt idx="74">
                  <c:v>0.27</c:v>
                </c:pt>
                <c:pt idx="75">
                  <c:v>0.41</c:v>
                </c:pt>
                <c:pt idx="76">
                  <c:v>0.48</c:v>
                </c:pt>
                <c:pt idx="77">
                  <c:v>0.53</c:v>
                </c:pt>
                <c:pt idx="78">
                  <c:v>0.59</c:v>
                </c:pt>
                <c:pt idx="79">
                  <c:v>0.62</c:v>
                </c:pt>
                <c:pt idx="80">
                  <c:v>0.68</c:v>
                </c:pt>
                <c:pt idx="81">
                  <c:v>0.83</c:v>
                </c:pt>
                <c:pt idx="82">
                  <c:v>0.98</c:v>
                </c:pt>
                <c:pt idx="83">
                  <c:v>1.1299999999999999</c:v>
                </c:pt>
                <c:pt idx="84">
                  <c:v>1.28</c:v>
                </c:pt>
                <c:pt idx="85">
                  <c:v>1.43</c:v>
                </c:pt>
                <c:pt idx="86">
                  <c:v>1.53</c:v>
                </c:pt>
                <c:pt idx="87">
                  <c:v>1.62</c:v>
                </c:pt>
                <c:pt idx="88">
                  <c:v>1.8</c:v>
                </c:pt>
                <c:pt idx="89">
                  <c:v>1.87</c:v>
                </c:pt>
                <c:pt idx="90">
                  <c:v>1.9</c:v>
                </c:pt>
                <c:pt idx="91">
                  <c:v>2.04</c:v>
                </c:pt>
                <c:pt idx="92">
                  <c:v>2.19</c:v>
                </c:pt>
                <c:pt idx="93">
                  <c:v>2.27</c:v>
                </c:pt>
                <c:pt idx="94">
                  <c:v>2.2999999999999998</c:v>
                </c:pt>
                <c:pt idx="95">
                  <c:v>2.41</c:v>
                </c:pt>
                <c:pt idx="96">
                  <c:v>2.5</c:v>
                </c:pt>
                <c:pt idx="97">
                  <c:v>2.62</c:v>
                </c:pt>
                <c:pt idx="98">
                  <c:v>2.65</c:v>
                </c:pt>
                <c:pt idx="99">
                  <c:v>2.7</c:v>
                </c:pt>
                <c:pt idx="100">
                  <c:v>2.82</c:v>
                </c:pt>
                <c:pt idx="101">
                  <c:v>2.93</c:v>
                </c:pt>
                <c:pt idx="102">
                  <c:v>3.06</c:v>
                </c:pt>
                <c:pt idx="103">
                  <c:v>3.17</c:v>
                </c:pt>
                <c:pt idx="104">
                  <c:v>3.3</c:v>
                </c:pt>
                <c:pt idx="105">
                  <c:v>3.51</c:v>
                </c:pt>
                <c:pt idx="106">
                  <c:v>3.67</c:v>
                </c:pt>
              </c:numCache>
            </c:numRef>
          </c:val>
          <c:smooth val="0"/>
        </c:ser>
        <c:dLbls>
          <c:showLegendKey val="0"/>
          <c:showVal val="0"/>
          <c:showCatName val="0"/>
          <c:showSerName val="0"/>
          <c:showPercent val="0"/>
          <c:showBubbleSize val="0"/>
        </c:dLbls>
        <c:marker val="1"/>
        <c:smooth val="0"/>
        <c:axId val="643505664"/>
        <c:axId val="642948416"/>
      </c:lineChart>
      <c:catAx>
        <c:axId val="643505664"/>
        <c:scaling>
          <c:orientation val="minMax"/>
        </c:scaling>
        <c:delete val="0"/>
        <c:axPos val="b"/>
        <c:majorTickMark val="out"/>
        <c:minorTickMark val="none"/>
        <c:tickLblPos val="nextTo"/>
        <c:crossAx val="642948416"/>
        <c:crosses val="autoZero"/>
        <c:auto val="1"/>
        <c:lblAlgn val="ctr"/>
        <c:lblOffset val="100"/>
        <c:noMultiLvlLbl val="0"/>
      </c:catAx>
      <c:valAx>
        <c:axId val="642948416"/>
        <c:scaling>
          <c:orientation val="minMax"/>
        </c:scaling>
        <c:delete val="0"/>
        <c:axPos val="l"/>
        <c:majorGridlines/>
        <c:numFmt formatCode="0%" sourceLinked="1"/>
        <c:majorTickMark val="out"/>
        <c:minorTickMark val="none"/>
        <c:tickLblPos val="nextTo"/>
        <c:crossAx val="64350566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2.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45</xdr:row>
      <xdr:rowOff>0</xdr:rowOff>
    </xdr:from>
    <xdr:to>
      <xdr:col>5</xdr:col>
      <xdr:colOff>4359018</xdr:colOff>
      <xdr:row>49</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104776</xdr:colOff>
      <xdr:row>48</xdr:row>
      <xdr:rowOff>1</xdr:rowOff>
    </xdr:from>
    <xdr:to>
      <xdr:col>4</xdr:col>
      <xdr:colOff>2470785</xdr:colOff>
      <xdr:row>71</xdr:row>
      <xdr:rowOff>429</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1" y="10058401"/>
          <a:ext cx="2381249" cy="4816268"/>
        </a:xfrm>
        <a:prstGeom prst="rect">
          <a:avLst/>
        </a:prstGeom>
      </xdr:spPr>
    </xdr:pic>
    <xdr:clientData/>
  </xdr:twoCellAnchor>
  <xdr:twoCellAnchor editAs="oneCell">
    <xdr:from>
      <xdr:col>1</xdr:col>
      <xdr:colOff>2266951</xdr:colOff>
      <xdr:row>273</xdr:row>
      <xdr:rowOff>180975</xdr:rowOff>
    </xdr:from>
    <xdr:to>
      <xdr:col>3</xdr:col>
      <xdr:colOff>710565</xdr:colOff>
      <xdr:row>284</xdr:row>
      <xdr:rowOff>28575</xdr:rowOff>
    </xdr:to>
    <xdr:pic>
      <xdr:nvPicPr>
        <xdr:cNvPr id="4" name="Picture 3"/>
        <xdr:cNvPicPr/>
      </xdr:nvPicPr>
      <xdr:blipFill>
        <a:blip xmlns:r="http://schemas.openxmlformats.org/officeDocument/2006/relationships" r:embed="rId2"/>
        <a:stretch>
          <a:fillRect/>
        </a:stretch>
      </xdr:blipFill>
      <xdr:spPr>
        <a:xfrm>
          <a:off x="4019551" y="52568475"/>
          <a:ext cx="1838324" cy="2152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100</xdr:row>
      <xdr:rowOff>175259</xdr:rowOff>
    </xdr:from>
    <xdr:to>
      <xdr:col>2</xdr:col>
      <xdr:colOff>3307080</xdr:colOff>
      <xdr:row>108</xdr:row>
      <xdr:rowOff>83658</xdr:rowOff>
    </xdr:to>
    <xdr:pic>
      <xdr:nvPicPr>
        <xdr:cNvPr id="2" name="Picture 1"/>
        <xdr:cNvPicPr>
          <a:picLocks noChangeAspect="1"/>
        </xdr:cNvPicPr>
      </xdr:nvPicPr>
      <xdr:blipFill>
        <a:blip xmlns:r="http://schemas.openxmlformats.org/officeDocument/2006/relationships" r:embed="rId1"/>
        <a:stretch>
          <a:fillRect/>
        </a:stretch>
      </xdr:blipFill>
      <xdr:spPr>
        <a:xfrm>
          <a:off x="3063240" y="18676619"/>
          <a:ext cx="3307080" cy="1371439"/>
        </a:xfrm>
        <a:prstGeom prst="rect">
          <a:avLst/>
        </a:prstGeom>
      </xdr:spPr>
    </xdr:pic>
    <xdr:clientData/>
  </xdr:twoCellAnchor>
  <xdr:twoCellAnchor editAs="oneCell">
    <xdr:from>
      <xdr:col>2</xdr:col>
      <xdr:colOff>4076701</xdr:colOff>
      <xdr:row>99</xdr:row>
      <xdr:rowOff>152401</xdr:rowOff>
    </xdr:from>
    <xdr:to>
      <xdr:col>2</xdr:col>
      <xdr:colOff>6858000</xdr:colOff>
      <xdr:row>108</xdr:row>
      <xdr:rowOff>98470</xdr:rowOff>
    </xdr:to>
    <xdr:pic>
      <xdr:nvPicPr>
        <xdr:cNvPr id="3" name="Picture 2"/>
        <xdr:cNvPicPr>
          <a:picLocks noChangeAspect="1"/>
        </xdr:cNvPicPr>
      </xdr:nvPicPr>
      <xdr:blipFill>
        <a:blip xmlns:r="http://schemas.openxmlformats.org/officeDocument/2006/relationships" r:embed="rId2"/>
        <a:stretch>
          <a:fillRect/>
        </a:stretch>
      </xdr:blipFill>
      <xdr:spPr>
        <a:xfrm>
          <a:off x="7139941" y="18257521"/>
          <a:ext cx="2781299" cy="1591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91440</xdr:rowOff>
    </xdr:from>
    <xdr:to>
      <xdr:col>0</xdr:col>
      <xdr:colOff>3223540</xdr:colOff>
      <xdr:row>43</xdr:row>
      <xdr:rowOff>99244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524500"/>
          <a:ext cx="3223540" cy="2126164"/>
        </a:xfrm>
        <a:prstGeom prst="rect">
          <a:avLst/>
        </a:prstGeom>
      </xdr:spPr>
    </xdr:pic>
    <xdr:clientData/>
  </xdr:twoCellAnchor>
  <xdr:twoCellAnchor editAs="oneCell">
    <xdr:from>
      <xdr:col>0</xdr:col>
      <xdr:colOff>106680</xdr:colOff>
      <xdr:row>44</xdr:row>
      <xdr:rowOff>38100</xdr:rowOff>
    </xdr:from>
    <xdr:to>
      <xdr:col>0</xdr:col>
      <xdr:colOff>3002531</xdr:colOff>
      <xdr:row>56</xdr:row>
      <xdr:rowOff>38282</xdr:rowOff>
    </xdr:to>
    <xdr:pic>
      <xdr:nvPicPr>
        <xdr:cNvPr id="4" name="Picture 3"/>
        <xdr:cNvPicPr>
          <a:picLocks noChangeAspect="1"/>
        </xdr:cNvPicPr>
      </xdr:nvPicPr>
      <xdr:blipFill>
        <a:blip xmlns:r="http://schemas.openxmlformats.org/officeDocument/2006/relationships" r:embed="rId2"/>
        <a:stretch>
          <a:fillRect/>
        </a:stretch>
      </xdr:blipFill>
      <xdr:spPr>
        <a:xfrm>
          <a:off x="106680" y="7764780"/>
          <a:ext cx="2895851" cy="2103302"/>
        </a:xfrm>
        <a:prstGeom prst="rect">
          <a:avLst/>
        </a:prstGeom>
      </xdr:spPr>
    </xdr:pic>
    <xdr:clientData/>
  </xdr:twoCellAnchor>
  <xdr:twoCellAnchor editAs="oneCell">
    <xdr:from>
      <xdr:col>0</xdr:col>
      <xdr:colOff>1</xdr:colOff>
      <xdr:row>57</xdr:row>
      <xdr:rowOff>0</xdr:rowOff>
    </xdr:from>
    <xdr:to>
      <xdr:col>0</xdr:col>
      <xdr:colOff>3067051</xdr:colOff>
      <xdr:row>69</xdr:row>
      <xdr:rowOff>123495</xdr:rowOff>
    </xdr:to>
    <xdr:pic>
      <xdr:nvPicPr>
        <xdr:cNvPr id="2" name="Picture 1"/>
        <xdr:cNvPicPr>
          <a:picLocks noChangeAspect="1"/>
        </xdr:cNvPicPr>
      </xdr:nvPicPr>
      <xdr:blipFill>
        <a:blip xmlns:r="http://schemas.openxmlformats.org/officeDocument/2006/relationships" r:embed="rId3"/>
        <a:stretch>
          <a:fillRect/>
        </a:stretch>
      </xdr:blipFill>
      <xdr:spPr>
        <a:xfrm>
          <a:off x="1" y="11963400"/>
          <a:ext cx="3067050" cy="2638095"/>
        </a:xfrm>
        <a:prstGeom prst="rect">
          <a:avLst/>
        </a:prstGeom>
      </xdr:spPr>
    </xdr:pic>
    <xdr:clientData/>
  </xdr:twoCellAnchor>
  <xdr:twoCellAnchor editAs="oneCell">
    <xdr:from>
      <xdr:col>0</xdr:col>
      <xdr:colOff>0</xdr:colOff>
      <xdr:row>71</xdr:row>
      <xdr:rowOff>0</xdr:rowOff>
    </xdr:from>
    <xdr:to>
      <xdr:col>0</xdr:col>
      <xdr:colOff>2342857</xdr:colOff>
      <xdr:row>78</xdr:row>
      <xdr:rowOff>66483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4897100"/>
          <a:ext cx="2342857" cy="15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365760</xdr:colOff>
      <xdr:row>13</xdr:row>
      <xdr:rowOff>163830</xdr:rowOff>
    </xdr:from>
    <xdr:to>
      <xdr:col>20</xdr:col>
      <xdr:colOff>480060</xdr:colOff>
      <xdr:row>29</xdr:row>
      <xdr:rowOff>102870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198120</xdr:colOff>
      <xdr:row>33</xdr:row>
      <xdr:rowOff>102870</xdr:rowOff>
    </xdr:from>
    <xdr:to>
      <xdr:col>18</xdr:col>
      <xdr:colOff>434340</xdr:colOff>
      <xdr:row>49</xdr:row>
      <xdr:rowOff>41910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t5h8R61Gdz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23" workbookViewId="0">
      <selection activeCell="A32" sqref="A32"/>
    </sheetView>
  </sheetViews>
  <sheetFormatPr defaultColWidth="9" defaultRowHeight="30" customHeight="1" x14ac:dyDescent="0.25"/>
  <cols>
    <col min="1" max="1" width="23.19921875" customWidth="1"/>
    <col min="2" max="2" width="22.59765625" customWidth="1"/>
    <col min="3" max="3" width="16.8984375" customWidth="1"/>
    <col min="4" max="4" width="50.5" style="17" customWidth="1"/>
    <col min="5" max="5" width="21.5" style="5" customWidth="1"/>
    <col min="6" max="6" width="16.09765625" style="1" customWidth="1"/>
    <col min="7" max="7" width="23.3984375" customWidth="1"/>
    <col min="8" max="8" width="16.3984375" customWidth="1"/>
    <col min="9" max="9" width="14.5" customWidth="1"/>
  </cols>
  <sheetData>
    <row r="1" spans="1:8" ht="30.75" customHeight="1" x14ac:dyDescent="0.25">
      <c r="A1" s="6" t="s">
        <v>46</v>
      </c>
      <c r="B1" s="3"/>
    </row>
    <row r="2" spans="1:8" ht="20.25" customHeight="1" x14ac:dyDescent="0.25"/>
    <row r="3" spans="1:8" s="10" customFormat="1" ht="28.5" customHeight="1" x14ac:dyDescent="0.25">
      <c r="A3" s="7" t="s">
        <v>2</v>
      </c>
      <c r="B3" s="7" t="s">
        <v>5</v>
      </c>
      <c r="C3" s="7" t="s">
        <v>18</v>
      </c>
      <c r="D3" s="18" t="s">
        <v>109</v>
      </c>
      <c r="E3" s="8" t="s">
        <v>8</v>
      </c>
      <c r="F3" s="9" t="s">
        <v>22</v>
      </c>
      <c r="G3" s="7" t="s">
        <v>0</v>
      </c>
      <c r="H3" s="7" t="s">
        <v>61</v>
      </c>
    </row>
    <row r="4" spans="1:8" s="10" customFormat="1" ht="30" customHeight="1" x14ac:dyDescent="0.25">
      <c r="A4" s="11" t="s">
        <v>6</v>
      </c>
      <c r="B4" s="11" t="s">
        <v>4</v>
      </c>
      <c r="C4" s="11"/>
      <c r="D4" s="12" t="s">
        <v>7</v>
      </c>
      <c r="E4" s="13" t="s">
        <v>14</v>
      </c>
      <c r="F4" s="19" t="s">
        <v>23</v>
      </c>
      <c r="G4" s="11" t="s">
        <v>9</v>
      </c>
      <c r="H4" s="20"/>
    </row>
    <row r="5" spans="1:8" s="10" customFormat="1" ht="30" customHeight="1" x14ac:dyDescent="0.25">
      <c r="A5" s="11" t="s">
        <v>6</v>
      </c>
      <c r="B5" s="11" t="s">
        <v>10</v>
      </c>
      <c r="C5" s="11"/>
      <c r="D5" s="12" t="s">
        <v>11</v>
      </c>
      <c r="E5" s="13" t="s">
        <v>13</v>
      </c>
      <c r="F5" s="19" t="s">
        <v>24</v>
      </c>
      <c r="G5" s="11" t="s">
        <v>12</v>
      </c>
      <c r="H5" s="20"/>
    </row>
    <row r="6" spans="1:8" s="10" customFormat="1" ht="30" customHeight="1" x14ac:dyDescent="0.25">
      <c r="A6" s="11" t="s">
        <v>15</v>
      </c>
      <c r="B6" s="11" t="s">
        <v>17</v>
      </c>
      <c r="C6" s="11" t="s">
        <v>44</v>
      </c>
      <c r="D6" s="12" t="s">
        <v>20</v>
      </c>
      <c r="E6" s="14" t="s">
        <v>21</v>
      </c>
      <c r="F6" s="19" t="s">
        <v>25</v>
      </c>
      <c r="G6" s="11" t="s">
        <v>12</v>
      </c>
      <c r="H6" s="20"/>
    </row>
    <row r="7" spans="1:8" s="10" customFormat="1" ht="30" customHeight="1" x14ac:dyDescent="0.25">
      <c r="A7" s="11" t="s">
        <v>15</v>
      </c>
      <c r="B7" s="11" t="s">
        <v>17</v>
      </c>
      <c r="C7" s="11" t="s">
        <v>19</v>
      </c>
      <c r="D7" s="12" t="s">
        <v>27</v>
      </c>
      <c r="E7" s="14" t="s">
        <v>16</v>
      </c>
      <c r="F7" s="19" t="s">
        <v>25</v>
      </c>
      <c r="G7" s="11"/>
      <c r="H7" s="20"/>
    </row>
    <row r="8" spans="1:8" s="10" customFormat="1" ht="30" customHeight="1" x14ac:dyDescent="0.25">
      <c r="A8" s="11" t="s">
        <v>15</v>
      </c>
      <c r="B8" s="11"/>
      <c r="C8" s="11" t="s">
        <v>28</v>
      </c>
      <c r="D8" s="12" t="s">
        <v>40</v>
      </c>
      <c r="E8" s="14" t="s">
        <v>16</v>
      </c>
      <c r="F8" s="19" t="s">
        <v>26</v>
      </c>
      <c r="G8" s="11" t="s">
        <v>12</v>
      </c>
      <c r="H8" s="20"/>
    </row>
    <row r="9" spans="1:8" s="10" customFormat="1" ht="30" customHeight="1" x14ac:dyDescent="0.25">
      <c r="A9" s="11" t="s">
        <v>15</v>
      </c>
      <c r="B9" s="11"/>
      <c r="C9" s="11" t="s">
        <v>29</v>
      </c>
      <c r="D9" s="12" t="s">
        <v>41</v>
      </c>
      <c r="E9" s="14" t="s">
        <v>16</v>
      </c>
      <c r="F9" s="19" t="s">
        <v>30</v>
      </c>
      <c r="G9" s="11" t="s">
        <v>12</v>
      </c>
      <c r="H9" s="20"/>
    </row>
    <row r="10" spans="1:8" s="10" customFormat="1" ht="30" customHeight="1" x14ac:dyDescent="0.25">
      <c r="A10" s="11" t="s">
        <v>15</v>
      </c>
      <c r="B10" s="11"/>
      <c r="C10" s="11" t="s">
        <v>31</v>
      </c>
      <c r="D10" s="12" t="s">
        <v>36</v>
      </c>
      <c r="E10" s="14" t="s">
        <v>16</v>
      </c>
      <c r="F10" s="19" t="s">
        <v>32</v>
      </c>
      <c r="G10" s="11" t="s">
        <v>12</v>
      </c>
      <c r="H10" s="20"/>
    </row>
    <row r="11" spans="1:8" s="10" customFormat="1" ht="30" customHeight="1" x14ac:dyDescent="0.25">
      <c r="A11" s="11" t="s">
        <v>15</v>
      </c>
      <c r="B11" s="11"/>
      <c r="C11" s="11" t="s">
        <v>33</v>
      </c>
      <c r="D11" s="12" t="s">
        <v>35</v>
      </c>
      <c r="E11" s="14" t="s">
        <v>16</v>
      </c>
      <c r="F11" s="19" t="s">
        <v>34</v>
      </c>
      <c r="G11" s="11" t="s">
        <v>12</v>
      </c>
      <c r="H11" s="20"/>
    </row>
    <row r="12" spans="1:8" s="10" customFormat="1" ht="30" customHeight="1" x14ac:dyDescent="0.25">
      <c r="A12" s="11" t="s">
        <v>15</v>
      </c>
      <c r="B12" s="11"/>
      <c r="C12" s="11" t="s">
        <v>38</v>
      </c>
      <c r="D12" s="12" t="s">
        <v>39</v>
      </c>
      <c r="E12" s="14" t="s">
        <v>16</v>
      </c>
      <c r="F12" s="19" t="s">
        <v>37</v>
      </c>
      <c r="G12" s="11" t="s">
        <v>12</v>
      </c>
      <c r="H12" s="20"/>
    </row>
    <row r="13" spans="1:8" s="10" customFormat="1" ht="51.75" customHeight="1" x14ac:dyDescent="0.25">
      <c r="A13" s="11" t="s">
        <v>15</v>
      </c>
      <c r="B13" s="11" t="s">
        <v>42</v>
      </c>
      <c r="C13" s="11" t="s">
        <v>44</v>
      </c>
      <c r="D13" s="12" t="s">
        <v>45</v>
      </c>
      <c r="E13" s="15" t="s">
        <v>47</v>
      </c>
      <c r="F13" s="19" t="s">
        <v>43</v>
      </c>
      <c r="G13" s="11" t="s">
        <v>12</v>
      </c>
      <c r="H13" s="20"/>
    </row>
    <row r="14" spans="1:8" s="10" customFormat="1" ht="30" customHeight="1" x14ac:dyDescent="0.25">
      <c r="A14" s="11" t="s">
        <v>15</v>
      </c>
      <c r="B14" s="11" t="s">
        <v>48</v>
      </c>
      <c r="C14" s="11" t="s">
        <v>50</v>
      </c>
      <c r="D14" s="12" t="s">
        <v>52</v>
      </c>
      <c r="E14" s="15" t="s">
        <v>49</v>
      </c>
      <c r="F14" s="19" t="s">
        <v>56</v>
      </c>
      <c r="G14" s="11" t="s">
        <v>12</v>
      </c>
      <c r="H14" s="20"/>
    </row>
    <row r="15" spans="1:8" s="10" customFormat="1" ht="30" customHeight="1" x14ac:dyDescent="0.25">
      <c r="A15" s="11"/>
      <c r="B15" s="11" t="s">
        <v>51</v>
      </c>
      <c r="C15" s="11" t="s">
        <v>50</v>
      </c>
      <c r="D15" s="12" t="s">
        <v>53</v>
      </c>
      <c r="E15" s="15" t="s">
        <v>54</v>
      </c>
      <c r="F15" s="19" t="s">
        <v>55</v>
      </c>
      <c r="G15" s="11" t="s">
        <v>12</v>
      </c>
      <c r="H15" s="20"/>
    </row>
    <row r="16" spans="1:8" s="10" customFormat="1" ht="30" customHeight="1" x14ac:dyDescent="0.25">
      <c r="A16" s="11"/>
      <c r="B16" s="11" t="s">
        <v>59</v>
      </c>
      <c r="C16" s="11" t="s">
        <v>29</v>
      </c>
      <c r="D16" s="12" t="s">
        <v>60</v>
      </c>
      <c r="E16" s="15" t="s">
        <v>57</v>
      </c>
      <c r="F16" s="19" t="s">
        <v>58</v>
      </c>
      <c r="G16" s="11" t="s">
        <v>12</v>
      </c>
      <c r="H16" s="20" t="s">
        <v>81</v>
      </c>
    </row>
    <row r="17" spans="1:8" s="10" customFormat="1" ht="30" customHeight="1" x14ac:dyDescent="0.25">
      <c r="A17" s="11"/>
      <c r="B17" s="11" t="s">
        <v>59</v>
      </c>
      <c r="C17" s="11" t="s">
        <v>29</v>
      </c>
      <c r="D17" s="12" t="s">
        <v>62</v>
      </c>
      <c r="E17" s="13"/>
      <c r="F17" s="19" t="s">
        <v>63</v>
      </c>
      <c r="G17" s="16" t="s">
        <v>64</v>
      </c>
      <c r="H17" s="20"/>
    </row>
    <row r="18" spans="1:8" s="10" customFormat="1" ht="52.8" x14ac:dyDescent="0.25">
      <c r="A18" s="11" t="s">
        <v>65</v>
      </c>
      <c r="B18" s="11"/>
      <c r="C18" s="11"/>
      <c r="D18" s="12"/>
      <c r="E18" s="15" t="s">
        <v>66</v>
      </c>
      <c r="F18" s="19"/>
      <c r="G18" s="16"/>
      <c r="H18" s="20" t="s">
        <v>67</v>
      </c>
    </row>
    <row r="19" spans="1:8" ht="30" customHeight="1" x14ac:dyDescent="0.25">
      <c r="A19" s="11" t="s">
        <v>68</v>
      </c>
      <c r="B19" s="11" t="s">
        <v>69</v>
      </c>
      <c r="C19" s="11" t="s">
        <v>70</v>
      </c>
      <c r="D19" s="12" t="s">
        <v>71</v>
      </c>
      <c r="E19" s="20" t="s">
        <v>77</v>
      </c>
      <c r="F19" s="19" t="s">
        <v>72</v>
      </c>
      <c r="G19" s="16"/>
      <c r="H19" s="20"/>
    </row>
    <row r="20" spans="1:8" ht="30" customHeight="1" x14ac:dyDescent="0.25">
      <c r="A20" s="11"/>
      <c r="B20" s="11" t="s">
        <v>75</v>
      </c>
      <c r="C20" s="11" t="s">
        <v>74</v>
      </c>
      <c r="D20" s="12" t="s">
        <v>76</v>
      </c>
      <c r="E20" s="20" t="s">
        <v>78</v>
      </c>
      <c r="F20" s="19" t="s">
        <v>73</v>
      </c>
      <c r="G20" s="11" t="s">
        <v>12</v>
      </c>
      <c r="H20" s="20"/>
    </row>
    <row r="21" spans="1:8" ht="30" customHeight="1" x14ac:dyDescent="0.25">
      <c r="A21" s="11"/>
      <c r="B21" s="11" t="s">
        <v>82</v>
      </c>
      <c r="C21" s="11" t="s">
        <v>83</v>
      </c>
      <c r="D21" s="12" t="s">
        <v>84</v>
      </c>
      <c r="E21" s="20" t="s">
        <v>79</v>
      </c>
      <c r="F21" s="19" t="s">
        <v>80</v>
      </c>
      <c r="G21" s="16"/>
      <c r="H21" s="20" t="s">
        <v>90</v>
      </c>
    </row>
    <row r="22" spans="1:8" ht="30" customHeight="1" x14ac:dyDescent="0.25">
      <c r="A22" s="11"/>
      <c r="B22" s="11" t="s">
        <v>86</v>
      </c>
      <c r="C22" s="11" t="s">
        <v>87</v>
      </c>
      <c r="D22" s="12" t="s">
        <v>88</v>
      </c>
      <c r="E22" s="20" t="s">
        <v>89</v>
      </c>
      <c r="F22" s="19" t="s">
        <v>85</v>
      </c>
      <c r="G22" s="16"/>
      <c r="H22" s="20"/>
    </row>
    <row r="23" spans="1:8" ht="39" customHeight="1" x14ac:dyDescent="0.25">
      <c r="A23" s="11"/>
      <c r="B23" s="11" t="s">
        <v>93</v>
      </c>
      <c r="C23" s="21" t="s">
        <v>94</v>
      </c>
      <c r="D23" s="12" t="s">
        <v>88</v>
      </c>
      <c r="E23" s="20" t="s">
        <v>92</v>
      </c>
      <c r="F23" s="19" t="s">
        <v>91</v>
      </c>
      <c r="G23" s="16"/>
      <c r="H23" s="20"/>
    </row>
    <row r="24" spans="1:8" ht="30" customHeight="1" x14ac:dyDescent="0.25">
      <c r="A24" s="11"/>
      <c r="B24" s="11" t="s">
        <v>96</v>
      </c>
      <c r="C24" s="11" t="s">
        <v>97</v>
      </c>
      <c r="D24" s="12" t="s">
        <v>98</v>
      </c>
      <c r="E24" s="20" t="s">
        <v>99</v>
      </c>
      <c r="F24" s="19" t="s">
        <v>95</v>
      </c>
      <c r="G24" s="16"/>
      <c r="H24" s="20"/>
    </row>
    <row r="25" spans="1:8" ht="30" customHeight="1" x14ac:dyDescent="0.25">
      <c r="A25" s="11"/>
      <c r="B25" s="11" t="s">
        <v>101</v>
      </c>
      <c r="C25" s="11" t="s">
        <v>102</v>
      </c>
      <c r="D25" s="12" t="s">
        <v>104</v>
      </c>
      <c r="E25" s="13"/>
      <c r="F25" s="19" t="s">
        <v>100</v>
      </c>
      <c r="G25" s="16"/>
      <c r="H25" s="20" t="s">
        <v>90</v>
      </c>
    </row>
    <row r="26" spans="1:8" ht="30" customHeight="1" x14ac:dyDescent="0.25">
      <c r="A26" s="11"/>
      <c r="B26" s="11"/>
      <c r="C26" s="11" t="s">
        <v>102</v>
      </c>
      <c r="D26" s="12" t="s">
        <v>105</v>
      </c>
      <c r="E26" s="13"/>
      <c r="F26" s="19" t="s">
        <v>103</v>
      </c>
      <c r="G26" s="16"/>
      <c r="H26" s="20" t="s">
        <v>90</v>
      </c>
    </row>
    <row r="27" spans="1:8" ht="30" customHeight="1" x14ac:dyDescent="0.25">
      <c r="A27" s="11"/>
      <c r="B27" s="11" t="s">
        <v>112</v>
      </c>
      <c r="C27" s="11" t="s">
        <v>113</v>
      </c>
      <c r="D27" s="23" t="s">
        <v>106</v>
      </c>
      <c r="E27" s="20" t="s">
        <v>110</v>
      </c>
      <c r="F27" s="19" t="s">
        <v>111</v>
      </c>
      <c r="G27" s="16"/>
      <c r="H27" s="20"/>
    </row>
    <row r="28" spans="1:8" ht="30" customHeight="1" x14ac:dyDescent="0.25">
      <c r="A28" s="11"/>
      <c r="B28" s="11" t="s">
        <v>115</v>
      </c>
      <c r="C28" s="11"/>
      <c r="D28" s="12" t="s">
        <v>117</v>
      </c>
      <c r="E28" s="20" t="s">
        <v>116</v>
      </c>
      <c r="F28" s="19" t="s">
        <v>114</v>
      </c>
      <c r="G28" s="16"/>
      <c r="H28" s="20"/>
    </row>
    <row r="29" spans="1:8" ht="30" customHeight="1" x14ac:dyDescent="0.25">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3"/>
  <sheetViews>
    <sheetView workbookViewId="0">
      <selection activeCell="C9" sqref="C9"/>
    </sheetView>
  </sheetViews>
  <sheetFormatPr defaultRowHeight="13.8" x14ac:dyDescent="0.25"/>
  <cols>
    <col min="2" max="2" width="13.09765625" customWidth="1"/>
    <col min="3" max="3" width="31.59765625" customWidth="1"/>
    <col min="4" max="4" width="90.19921875" customWidth="1"/>
  </cols>
  <sheetData>
    <row r="1" spans="2:4" ht="15" x14ac:dyDescent="0.25">
      <c r="B1" s="39"/>
      <c r="C1" t="s">
        <v>504</v>
      </c>
      <c r="D1" s="39"/>
    </row>
    <row r="2" spans="2:4" ht="15" x14ac:dyDescent="0.25">
      <c r="C2" t="s">
        <v>505</v>
      </c>
      <c r="D2" s="39"/>
    </row>
    <row r="3" spans="2:4" ht="15" x14ac:dyDescent="0.25">
      <c r="C3" t="s">
        <v>506</v>
      </c>
      <c r="D3" s="39"/>
    </row>
    <row r="4" spans="2:4" x14ac:dyDescent="0.25">
      <c r="C4" t="s">
        <v>507</v>
      </c>
    </row>
    <row r="5" spans="2:4" x14ac:dyDescent="0.25">
      <c r="C5" t="s">
        <v>508</v>
      </c>
    </row>
    <row r="9" spans="2:4" x14ac:dyDescent="0.25">
      <c r="C9" t="s">
        <v>521</v>
      </c>
      <c r="D9" t="s">
        <v>520</v>
      </c>
    </row>
    <row r="79" spans="2:2" ht="15" x14ac:dyDescent="0.25">
      <c r="B79" s="39"/>
    </row>
    <row r="82" spans="2:2" ht="15" x14ac:dyDescent="0.25">
      <c r="B82" s="40"/>
    </row>
    <row r="86" spans="2:2" ht="15" x14ac:dyDescent="0.25">
      <c r="B86" s="39"/>
    </row>
    <row r="90" spans="2:2" ht="15" x14ac:dyDescent="0.25">
      <c r="B90" s="39"/>
    </row>
    <row r="93" spans="2:2" ht="15" x14ac:dyDescent="0.25">
      <c r="B93" s="3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7"/>
  <sheetViews>
    <sheetView workbookViewId="0">
      <selection activeCell="C3" sqref="C3"/>
    </sheetView>
  </sheetViews>
  <sheetFormatPr defaultRowHeight="13.8" x14ac:dyDescent="0.25"/>
  <sheetData>
    <row r="1" spans="1:2" x14ac:dyDescent="0.25">
      <c r="A1" t="s">
        <v>597</v>
      </c>
      <c r="B1" t="s">
        <v>598</v>
      </c>
    </row>
    <row r="3" spans="1:2" x14ac:dyDescent="0.25">
      <c r="A3" s="53">
        <v>40</v>
      </c>
      <c r="B3" s="53">
        <v>16.22</v>
      </c>
    </row>
    <row r="4" spans="1:2" x14ac:dyDescent="0.25">
      <c r="A4" s="53">
        <v>84</v>
      </c>
      <c r="B4" s="53">
        <v>16.29</v>
      </c>
    </row>
    <row r="5" spans="1:2" x14ac:dyDescent="0.25">
      <c r="A5" s="53">
        <v>10</v>
      </c>
      <c r="B5" s="53">
        <v>16.41</v>
      </c>
    </row>
    <row r="6" spans="1:2" x14ac:dyDescent="0.25">
      <c r="A6" s="53">
        <v>98</v>
      </c>
      <c r="B6" s="53">
        <v>16.59</v>
      </c>
    </row>
    <row r="7" spans="1:2" x14ac:dyDescent="0.25">
      <c r="A7" s="53">
        <v>51</v>
      </c>
      <c r="B7" s="53">
        <v>16.66</v>
      </c>
    </row>
    <row r="8" spans="1:2" x14ac:dyDescent="0.25">
      <c r="A8" s="53">
        <v>57</v>
      </c>
      <c r="B8" s="53">
        <v>16.8</v>
      </c>
    </row>
    <row r="9" spans="1:2" x14ac:dyDescent="0.25">
      <c r="A9" s="53">
        <v>92</v>
      </c>
      <c r="B9" s="53">
        <v>17</v>
      </c>
    </row>
    <row r="10" spans="1:2" x14ac:dyDescent="0.25">
      <c r="A10" s="53">
        <v>94</v>
      </c>
      <c r="B10" s="53">
        <v>17.059999999999999</v>
      </c>
    </row>
    <row r="11" spans="1:2" x14ac:dyDescent="0.25">
      <c r="A11" s="53">
        <v>39</v>
      </c>
      <c r="B11" s="53">
        <v>17.190000000000001</v>
      </c>
    </row>
    <row r="12" spans="1:2" x14ac:dyDescent="0.25">
      <c r="A12" s="53">
        <v>9</v>
      </c>
      <c r="B12" s="53">
        <v>17.309999999999999</v>
      </c>
    </row>
    <row r="13" spans="1:2" x14ac:dyDescent="0.25">
      <c r="A13" s="53">
        <v>30</v>
      </c>
      <c r="B13" s="53">
        <v>17.47</v>
      </c>
    </row>
    <row r="14" spans="1:2" x14ac:dyDescent="0.25">
      <c r="A14" s="53">
        <v>103</v>
      </c>
      <c r="B14" s="53">
        <v>17.61</v>
      </c>
    </row>
    <row r="15" spans="1:2" x14ac:dyDescent="0.25">
      <c r="A15" s="53">
        <v>59</v>
      </c>
      <c r="B15" s="53">
        <v>17.75</v>
      </c>
    </row>
    <row r="16" spans="1:2" x14ac:dyDescent="0.25">
      <c r="A16" s="53">
        <v>91</v>
      </c>
      <c r="B16" s="53">
        <v>17.91</v>
      </c>
    </row>
    <row r="17" spans="1:2" x14ac:dyDescent="0.25">
      <c r="A17" s="53">
        <v>79</v>
      </c>
      <c r="B17" s="53">
        <v>18.03</v>
      </c>
    </row>
    <row r="18" spans="1:2" x14ac:dyDescent="0.25">
      <c r="A18" s="53">
        <v>89</v>
      </c>
      <c r="B18" s="53">
        <v>18.22</v>
      </c>
    </row>
    <row r="19" spans="1:2" x14ac:dyDescent="0.25">
      <c r="A19" s="53">
        <v>32</v>
      </c>
      <c r="B19" s="53">
        <v>18.41</v>
      </c>
    </row>
    <row r="20" spans="1:2" x14ac:dyDescent="0.25">
      <c r="A20" s="53">
        <v>99</v>
      </c>
      <c r="B20" s="53">
        <v>18.649999999999999</v>
      </c>
    </row>
    <row r="21" spans="1:2" x14ac:dyDescent="0.25">
      <c r="A21" s="53">
        <v>56</v>
      </c>
      <c r="B21" s="53">
        <v>18.77</v>
      </c>
    </row>
    <row r="22" spans="1:2" x14ac:dyDescent="0.25">
      <c r="A22" s="53">
        <v>87</v>
      </c>
      <c r="B22" s="53">
        <v>18.940000000000001</v>
      </c>
    </row>
    <row r="23" spans="1:2" x14ac:dyDescent="0.25">
      <c r="A23" s="53">
        <v>71</v>
      </c>
      <c r="B23" s="53">
        <v>19.05</v>
      </c>
    </row>
    <row r="24" spans="1:2" x14ac:dyDescent="0.25">
      <c r="A24" s="53">
        <v>73</v>
      </c>
      <c r="B24" s="53">
        <v>19.11</v>
      </c>
    </row>
    <row r="25" spans="1:2" x14ac:dyDescent="0.25">
      <c r="A25" s="53">
        <v>106</v>
      </c>
      <c r="B25" s="53">
        <v>19.23</v>
      </c>
    </row>
    <row r="26" spans="1:2" x14ac:dyDescent="0.25">
      <c r="A26" s="53">
        <v>64</v>
      </c>
      <c r="B26" s="53">
        <v>19.350000000000001</v>
      </c>
    </row>
    <row r="27" spans="1:2" x14ac:dyDescent="0.25">
      <c r="A27" s="53">
        <v>73</v>
      </c>
      <c r="B27" s="53">
        <v>19.420000000000002</v>
      </c>
    </row>
    <row r="28" spans="1:2" x14ac:dyDescent="0.25">
      <c r="A28" s="53">
        <v>54</v>
      </c>
      <c r="B28" s="53">
        <v>19.61</v>
      </c>
    </row>
    <row r="29" spans="1:2" x14ac:dyDescent="0.25">
      <c r="A29" s="53">
        <v>33</v>
      </c>
      <c r="B29" s="53">
        <v>19.850000000000001</v>
      </c>
    </row>
    <row r="30" spans="1:2" x14ac:dyDescent="0.25">
      <c r="A30" s="53">
        <v>91</v>
      </c>
      <c r="B30" s="53">
        <v>20.09</v>
      </c>
    </row>
    <row r="31" spans="1:2" x14ac:dyDescent="0.25">
      <c r="A31" s="53">
        <v>53</v>
      </c>
      <c r="B31" s="53">
        <v>20.309999999999999</v>
      </c>
    </row>
    <row r="32" spans="1:2" x14ac:dyDescent="0.25">
      <c r="A32" s="53">
        <v>94</v>
      </c>
      <c r="B32" s="53">
        <v>20.53</v>
      </c>
    </row>
    <row r="33" spans="1:2" x14ac:dyDescent="0.25">
      <c r="A33" s="53">
        <v>48</v>
      </c>
      <c r="B33" s="53">
        <v>20.57</v>
      </c>
    </row>
    <row r="34" spans="1:2" x14ac:dyDescent="0.25">
      <c r="A34" s="53">
        <v>99</v>
      </c>
      <c r="B34" s="53">
        <v>20.7</v>
      </c>
    </row>
    <row r="35" spans="1:2" x14ac:dyDescent="0.25">
      <c r="A35" s="53">
        <v>40</v>
      </c>
      <c r="B35" s="53">
        <v>20.84</v>
      </c>
    </row>
    <row r="36" spans="1:2" x14ac:dyDescent="0.25">
      <c r="A36" s="53">
        <v>50</v>
      </c>
      <c r="B36" s="53">
        <v>20.99</v>
      </c>
    </row>
    <row r="37" spans="1:2" x14ac:dyDescent="0.25">
      <c r="A37" s="53">
        <v>51</v>
      </c>
      <c r="B37" s="53">
        <v>21.12</v>
      </c>
    </row>
    <row r="38" spans="1:2" x14ac:dyDescent="0.25">
      <c r="A38" s="53">
        <v>31</v>
      </c>
      <c r="B38" s="53">
        <v>21.25</v>
      </c>
    </row>
    <row r="39" spans="1:2" x14ac:dyDescent="0.25">
      <c r="A39" s="53">
        <v>82</v>
      </c>
      <c r="B39" s="53">
        <v>21.38</v>
      </c>
    </row>
    <row r="40" spans="1:2" x14ac:dyDescent="0.25">
      <c r="A40" s="53">
        <v>79</v>
      </c>
      <c r="B40" s="53">
        <v>21.54</v>
      </c>
    </row>
    <row r="41" spans="1:2" x14ac:dyDescent="0.25">
      <c r="A41" s="53">
        <v>1</v>
      </c>
      <c r="B41" s="53">
        <v>21.69</v>
      </c>
    </row>
    <row r="42" spans="1:2" x14ac:dyDescent="0.25">
      <c r="A42" s="53">
        <v>33</v>
      </c>
      <c r="B42" s="53">
        <v>21.96</v>
      </c>
    </row>
    <row r="43" spans="1:2" x14ac:dyDescent="0.25">
      <c r="A43" s="53">
        <v>41</v>
      </c>
      <c r="B43" s="53">
        <v>22.23</v>
      </c>
    </row>
    <row r="44" spans="1:2" x14ac:dyDescent="0.25">
      <c r="A44" s="53">
        <v>67</v>
      </c>
      <c r="B44" s="53">
        <v>22.4</v>
      </c>
    </row>
    <row r="45" spans="1:2" x14ac:dyDescent="0.25">
      <c r="A45" s="53">
        <v>15</v>
      </c>
      <c r="B45" s="53">
        <v>22.57</v>
      </c>
    </row>
    <row r="46" spans="1:2" x14ac:dyDescent="0.25">
      <c r="A46" s="53">
        <v>4</v>
      </c>
      <c r="B46" s="53">
        <v>22.7</v>
      </c>
    </row>
    <row r="47" spans="1:2" x14ac:dyDescent="0.25">
      <c r="A47" s="53">
        <v>20</v>
      </c>
      <c r="B47" s="53">
        <v>22.82</v>
      </c>
    </row>
    <row r="48" spans="1:2" x14ac:dyDescent="0.25">
      <c r="A48" s="53">
        <v>48</v>
      </c>
      <c r="B48" s="53">
        <v>22.95</v>
      </c>
    </row>
    <row r="49" spans="1:2" x14ac:dyDescent="0.25">
      <c r="A49" s="53">
        <v>72</v>
      </c>
      <c r="B49" s="53">
        <v>22.98</v>
      </c>
    </row>
    <row r="50" spans="1:2" x14ac:dyDescent="0.25">
      <c r="A50" s="53">
        <v>79</v>
      </c>
      <c r="B50" s="53">
        <v>23.02</v>
      </c>
    </row>
    <row r="51" spans="1:2" x14ac:dyDescent="0.25">
      <c r="A51" s="53">
        <v>13</v>
      </c>
      <c r="B51" s="53">
        <v>23.18</v>
      </c>
    </row>
    <row r="52" spans="1:2" x14ac:dyDescent="0.25">
      <c r="A52" s="53">
        <v>45</v>
      </c>
      <c r="B52" s="53">
        <v>23.35</v>
      </c>
    </row>
    <row r="53" spans="1:2" x14ac:dyDescent="0.25">
      <c r="A53" s="53">
        <v>78</v>
      </c>
      <c r="B53" s="53">
        <v>23.54</v>
      </c>
    </row>
    <row r="54" spans="1:2" x14ac:dyDescent="0.25">
      <c r="A54" s="53">
        <v>57</v>
      </c>
      <c r="B54" s="53">
        <v>23.76</v>
      </c>
    </row>
    <row r="55" spans="1:2" x14ac:dyDescent="0.25">
      <c r="A55" s="53">
        <v>50</v>
      </c>
      <c r="B55" s="53">
        <v>23.98</v>
      </c>
    </row>
    <row r="56" spans="1:2" x14ac:dyDescent="0.25">
      <c r="A56" s="53">
        <v>43</v>
      </c>
      <c r="B56" s="53">
        <v>24.19</v>
      </c>
    </row>
    <row r="57" spans="1:2" x14ac:dyDescent="0.25">
      <c r="A57" s="53">
        <v>26</v>
      </c>
      <c r="B57" s="53">
        <v>24.41</v>
      </c>
    </row>
    <row r="58" spans="1:2" x14ac:dyDescent="0.25">
      <c r="A58" s="53">
        <v>25</v>
      </c>
      <c r="B58" s="53">
        <v>24.53</v>
      </c>
    </row>
    <row r="59" spans="1:2" x14ac:dyDescent="0.25">
      <c r="A59" s="53">
        <v>94</v>
      </c>
      <c r="B59" s="53">
        <v>24.65</v>
      </c>
    </row>
    <row r="60" spans="1:2" x14ac:dyDescent="0.25">
      <c r="A60" s="53">
        <v>41</v>
      </c>
      <c r="B60" s="53">
        <v>24.84</v>
      </c>
    </row>
    <row r="61" spans="1:2" x14ac:dyDescent="0.25">
      <c r="A61" s="53">
        <v>25</v>
      </c>
      <c r="B61" s="53">
        <v>25.04</v>
      </c>
    </row>
    <row r="62" spans="1:2" x14ac:dyDescent="0.25">
      <c r="A62" s="53">
        <v>30</v>
      </c>
      <c r="B62" s="53">
        <v>25.23</v>
      </c>
    </row>
    <row r="63" spans="1:2" x14ac:dyDescent="0.25">
      <c r="A63" s="53">
        <v>38</v>
      </c>
      <c r="B63" s="53">
        <v>25.42</v>
      </c>
    </row>
    <row r="64" spans="1:2" x14ac:dyDescent="0.25">
      <c r="A64" s="53">
        <v>71</v>
      </c>
      <c r="B64" s="53">
        <v>25.61</v>
      </c>
    </row>
    <row r="65" spans="1:2" x14ac:dyDescent="0.25">
      <c r="A65" s="53">
        <v>81</v>
      </c>
      <c r="B65" s="53">
        <v>25.81</v>
      </c>
    </row>
    <row r="66" spans="1:2" x14ac:dyDescent="0.25">
      <c r="A66" s="53">
        <v>86</v>
      </c>
      <c r="B66" s="53">
        <v>26</v>
      </c>
    </row>
    <row r="67" spans="1:2" x14ac:dyDescent="0.25">
      <c r="A67" s="53">
        <v>77</v>
      </c>
      <c r="B67" s="53">
        <v>26.18</v>
      </c>
    </row>
    <row r="68" spans="1:2" x14ac:dyDescent="0.25">
      <c r="A68" s="53">
        <v>9</v>
      </c>
      <c r="B68" s="53">
        <v>26.35</v>
      </c>
    </row>
    <row r="69" spans="1:2" x14ac:dyDescent="0.25">
      <c r="A69" s="53">
        <v>28</v>
      </c>
      <c r="B69" s="53">
        <v>26.36</v>
      </c>
    </row>
    <row r="70" spans="1:2" x14ac:dyDescent="0.25">
      <c r="A70" s="53">
        <v>61</v>
      </c>
      <c r="B70" s="53">
        <v>26.39</v>
      </c>
    </row>
    <row r="71" spans="1:2" x14ac:dyDescent="0.25">
      <c r="A71" s="53">
        <v>42</v>
      </c>
      <c r="B71" s="53">
        <v>26.42</v>
      </c>
    </row>
    <row r="72" spans="1:2" x14ac:dyDescent="0.25">
      <c r="A72" s="53">
        <v>96</v>
      </c>
      <c r="B72" s="53">
        <v>26.43</v>
      </c>
    </row>
    <row r="73" spans="1:2" x14ac:dyDescent="0.25">
      <c r="A73" s="53">
        <v>15</v>
      </c>
      <c r="B73" s="53">
        <v>26.43</v>
      </c>
    </row>
    <row r="74" spans="1:2" x14ac:dyDescent="0.25">
      <c r="A74" s="53">
        <v>44</v>
      </c>
      <c r="B74" s="53">
        <v>26.46</v>
      </c>
    </row>
    <row r="75" spans="1:2" x14ac:dyDescent="0.25">
      <c r="A75" s="53">
        <v>59</v>
      </c>
      <c r="B75" s="53">
        <v>0.19</v>
      </c>
    </row>
    <row r="76" spans="1:2" x14ac:dyDescent="0.25">
      <c r="A76" s="53">
        <v>28</v>
      </c>
      <c r="B76" s="53">
        <v>0.27</v>
      </c>
    </row>
    <row r="77" spans="1:2" x14ac:dyDescent="0.25">
      <c r="A77" s="53">
        <v>69</v>
      </c>
      <c r="B77" s="53">
        <v>0.41</v>
      </c>
    </row>
    <row r="78" spans="1:2" x14ac:dyDescent="0.25">
      <c r="A78" s="53">
        <v>20</v>
      </c>
      <c r="B78" s="53">
        <v>0.48</v>
      </c>
    </row>
    <row r="79" spans="1:2" x14ac:dyDescent="0.25">
      <c r="A79" s="53">
        <v>58</v>
      </c>
      <c r="B79" s="53">
        <v>0.53</v>
      </c>
    </row>
    <row r="80" spans="1:2" x14ac:dyDescent="0.25">
      <c r="A80" s="53">
        <v>44</v>
      </c>
      <c r="B80" s="53">
        <v>0.59</v>
      </c>
    </row>
    <row r="81" spans="1:2" x14ac:dyDescent="0.25">
      <c r="A81" s="53">
        <v>73</v>
      </c>
      <c r="B81" s="53">
        <v>0.62</v>
      </c>
    </row>
    <row r="82" spans="1:2" x14ac:dyDescent="0.25">
      <c r="A82" s="53">
        <v>33</v>
      </c>
      <c r="B82" s="53">
        <v>0.68</v>
      </c>
    </row>
    <row r="83" spans="1:2" x14ac:dyDescent="0.25">
      <c r="A83" s="53">
        <v>78</v>
      </c>
      <c r="B83" s="53">
        <v>0.83</v>
      </c>
    </row>
    <row r="84" spans="1:2" x14ac:dyDescent="0.25">
      <c r="A84" s="53">
        <v>42</v>
      </c>
      <c r="B84" s="53">
        <v>0.98</v>
      </c>
    </row>
    <row r="85" spans="1:2" x14ac:dyDescent="0.25">
      <c r="A85" s="53">
        <v>91</v>
      </c>
      <c r="B85" s="53">
        <v>1.1299999999999999</v>
      </c>
    </row>
    <row r="86" spans="1:2" x14ac:dyDescent="0.25">
      <c r="A86" s="53">
        <v>66</v>
      </c>
      <c r="B86" s="53">
        <v>1.28</v>
      </c>
    </row>
    <row r="87" spans="1:2" x14ac:dyDescent="0.25">
      <c r="A87" s="53">
        <v>84</v>
      </c>
      <c r="B87" s="53">
        <v>1.43</v>
      </c>
    </row>
    <row r="88" spans="1:2" x14ac:dyDescent="0.25">
      <c r="A88" s="53">
        <v>75</v>
      </c>
      <c r="B88" s="53">
        <v>1.53</v>
      </c>
    </row>
    <row r="89" spans="1:2" x14ac:dyDescent="0.25">
      <c r="A89" s="53">
        <v>34</v>
      </c>
      <c r="B89" s="53">
        <v>1.62</v>
      </c>
    </row>
    <row r="90" spans="1:2" x14ac:dyDescent="0.25">
      <c r="A90" s="53">
        <v>85</v>
      </c>
      <c r="B90" s="53">
        <v>1.8</v>
      </c>
    </row>
    <row r="91" spans="1:2" x14ac:dyDescent="0.25">
      <c r="A91" s="53">
        <v>101</v>
      </c>
      <c r="B91" s="53">
        <v>1.87</v>
      </c>
    </row>
    <row r="92" spans="1:2" x14ac:dyDescent="0.25">
      <c r="A92" s="53">
        <v>88</v>
      </c>
      <c r="B92" s="53">
        <v>1.9</v>
      </c>
    </row>
    <row r="93" spans="1:2" x14ac:dyDescent="0.25">
      <c r="A93" s="53">
        <v>39</v>
      </c>
      <c r="B93" s="53">
        <v>2.04</v>
      </c>
    </row>
    <row r="94" spans="1:2" x14ac:dyDescent="0.25">
      <c r="A94" s="53">
        <v>49</v>
      </c>
      <c r="B94" s="53">
        <v>2.19</v>
      </c>
    </row>
    <row r="95" spans="1:2" x14ac:dyDescent="0.25">
      <c r="A95" s="53">
        <v>98</v>
      </c>
      <c r="B95" s="53">
        <v>2.27</v>
      </c>
    </row>
    <row r="96" spans="1:2" x14ac:dyDescent="0.25">
      <c r="A96" s="53">
        <v>31</v>
      </c>
      <c r="B96" s="53">
        <v>2.2999999999999998</v>
      </c>
    </row>
    <row r="97" spans="1:2" x14ac:dyDescent="0.25">
      <c r="A97" s="53">
        <v>99</v>
      </c>
      <c r="B97" s="53">
        <v>2.41</v>
      </c>
    </row>
    <row r="98" spans="1:2" x14ac:dyDescent="0.25">
      <c r="A98" s="53">
        <v>87</v>
      </c>
      <c r="B98" s="53">
        <v>2.5</v>
      </c>
    </row>
    <row r="99" spans="1:2" x14ac:dyDescent="0.25">
      <c r="A99" s="53">
        <v>47</v>
      </c>
      <c r="B99" s="53">
        <v>2.62</v>
      </c>
    </row>
    <row r="100" spans="1:2" x14ac:dyDescent="0.25">
      <c r="A100" s="53">
        <v>88</v>
      </c>
      <c r="B100" s="53">
        <v>2.65</v>
      </c>
    </row>
    <row r="101" spans="1:2" x14ac:dyDescent="0.25">
      <c r="A101" s="53">
        <v>72</v>
      </c>
      <c r="B101" s="53">
        <v>2.7</v>
      </c>
    </row>
    <row r="102" spans="1:2" x14ac:dyDescent="0.25">
      <c r="A102" s="53">
        <v>52</v>
      </c>
      <c r="B102" s="53">
        <v>2.82</v>
      </c>
    </row>
    <row r="103" spans="1:2" x14ac:dyDescent="0.25">
      <c r="A103" s="53">
        <v>79</v>
      </c>
      <c r="B103" s="53">
        <v>2.93</v>
      </c>
    </row>
    <row r="104" spans="1:2" x14ac:dyDescent="0.25">
      <c r="A104" s="53">
        <v>68</v>
      </c>
      <c r="B104" s="53">
        <v>3.06</v>
      </c>
    </row>
    <row r="105" spans="1:2" x14ac:dyDescent="0.25">
      <c r="A105" s="53">
        <v>109</v>
      </c>
      <c r="B105" s="53">
        <v>3.17</v>
      </c>
    </row>
    <row r="106" spans="1:2" x14ac:dyDescent="0.25">
      <c r="A106" s="53">
        <v>85</v>
      </c>
      <c r="B106" s="53">
        <v>3.3</v>
      </c>
    </row>
    <row r="107" spans="1:2" x14ac:dyDescent="0.25">
      <c r="A107" s="53">
        <v>2</v>
      </c>
      <c r="B107" s="53">
        <v>3.51</v>
      </c>
    </row>
    <row r="108" spans="1:2" x14ac:dyDescent="0.25">
      <c r="A108" s="53">
        <v>84</v>
      </c>
      <c r="B108" s="53">
        <v>3.67</v>
      </c>
    </row>
    <row r="109" spans="1:2" x14ac:dyDescent="0.25">
      <c r="A109" s="53"/>
    </row>
    <row r="110" spans="1:2" x14ac:dyDescent="0.25">
      <c r="A110" s="53"/>
    </row>
    <row r="111" spans="1:2" x14ac:dyDescent="0.25">
      <c r="A111" s="53"/>
    </row>
    <row r="112" spans="1:2" x14ac:dyDescent="0.25">
      <c r="A112" s="53"/>
    </row>
    <row r="113" spans="1:1" x14ac:dyDescent="0.25">
      <c r="A113" s="53"/>
    </row>
    <row r="114" spans="1:1" x14ac:dyDescent="0.25">
      <c r="A114" s="53"/>
    </row>
    <row r="115" spans="1:1" x14ac:dyDescent="0.25">
      <c r="A115" s="53"/>
    </row>
    <row r="116" spans="1:1" x14ac:dyDescent="0.25">
      <c r="A116" s="53"/>
    </row>
    <row r="117" spans="1:1" x14ac:dyDescent="0.25">
      <c r="A117" s="53"/>
    </row>
    <row r="118" spans="1:1" x14ac:dyDescent="0.25">
      <c r="A118" s="53"/>
    </row>
    <row r="119" spans="1:1" x14ac:dyDescent="0.25">
      <c r="A119" s="53"/>
    </row>
    <row r="120" spans="1:1" x14ac:dyDescent="0.25">
      <c r="A120" s="53"/>
    </row>
    <row r="121" spans="1:1" x14ac:dyDescent="0.25">
      <c r="A121" s="53"/>
    </row>
    <row r="122" spans="1:1" x14ac:dyDescent="0.25">
      <c r="A122" s="53"/>
    </row>
    <row r="123" spans="1:1" x14ac:dyDescent="0.25">
      <c r="A123" s="53"/>
    </row>
    <row r="124" spans="1:1" x14ac:dyDescent="0.25">
      <c r="A124" s="53"/>
    </row>
    <row r="125" spans="1:1" x14ac:dyDescent="0.25">
      <c r="A125" s="53"/>
    </row>
    <row r="126" spans="1:1" x14ac:dyDescent="0.25">
      <c r="A126" s="53"/>
    </row>
    <row r="127" spans="1:1" x14ac:dyDescent="0.25">
      <c r="A127" s="53"/>
    </row>
    <row r="128" spans="1:1"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row r="194" spans="1:1" x14ac:dyDescent="0.25">
      <c r="A194" s="53"/>
    </row>
    <row r="195" spans="1:1" x14ac:dyDescent="0.25">
      <c r="A195" s="53"/>
    </row>
    <row r="196" spans="1:1" x14ac:dyDescent="0.25">
      <c r="A196" s="53"/>
    </row>
    <row r="197" spans="1:1" x14ac:dyDescent="0.25">
      <c r="A197" s="53"/>
    </row>
    <row r="198" spans="1:1" x14ac:dyDescent="0.25">
      <c r="A198" s="53"/>
    </row>
    <row r="199" spans="1:1" x14ac:dyDescent="0.25">
      <c r="A199" s="53"/>
    </row>
    <row r="200" spans="1:1" x14ac:dyDescent="0.25">
      <c r="A200" s="53"/>
    </row>
    <row r="201" spans="1:1" x14ac:dyDescent="0.25">
      <c r="A201" s="53"/>
    </row>
    <row r="202" spans="1:1" x14ac:dyDescent="0.25">
      <c r="A202" s="53"/>
    </row>
    <row r="203" spans="1:1" x14ac:dyDescent="0.25">
      <c r="A203" s="53"/>
    </row>
    <row r="204" spans="1:1" x14ac:dyDescent="0.25">
      <c r="A204" s="53"/>
    </row>
    <row r="205" spans="1:1" x14ac:dyDescent="0.25">
      <c r="A205" s="53"/>
    </row>
    <row r="206" spans="1:1" x14ac:dyDescent="0.25">
      <c r="A206" s="53"/>
    </row>
    <row r="207" spans="1:1" x14ac:dyDescent="0.25">
      <c r="A207" s="53"/>
    </row>
    <row r="208" spans="1:1" x14ac:dyDescent="0.25">
      <c r="A208" s="53"/>
    </row>
    <row r="209" spans="1:1" x14ac:dyDescent="0.25">
      <c r="A209" s="53"/>
    </row>
    <row r="210" spans="1:1" x14ac:dyDescent="0.25">
      <c r="A210" s="53"/>
    </row>
    <row r="211" spans="1:1" x14ac:dyDescent="0.25">
      <c r="A211" s="53"/>
    </row>
    <row r="212" spans="1:1" x14ac:dyDescent="0.25">
      <c r="A212" s="53"/>
    </row>
    <row r="213" spans="1:1" x14ac:dyDescent="0.25">
      <c r="A213" s="53"/>
    </row>
    <row r="214" spans="1:1" x14ac:dyDescent="0.25">
      <c r="A214" s="53"/>
    </row>
    <row r="215" spans="1:1" x14ac:dyDescent="0.25">
      <c r="A215" s="53"/>
    </row>
    <row r="216" spans="1:1" x14ac:dyDescent="0.25">
      <c r="A216" s="53"/>
    </row>
    <row r="217" spans="1:1" x14ac:dyDescent="0.25">
      <c r="A217" s="53"/>
    </row>
    <row r="218" spans="1:1" x14ac:dyDescent="0.25">
      <c r="A218" s="53"/>
    </row>
    <row r="219" spans="1:1" x14ac:dyDescent="0.25">
      <c r="A219" s="53"/>
    </row>
    <row r="220" spans="1:1" x14ac:dyDescent="0.25">
      <c r="A220" s="53"/>
    </row>
    <row r="221" spans="1:1" x14ac:dyDescent="0.25">
      <c r="A221" s="53"/>
    </row>
    <row r="222" spans="1:1" x14ac:dyDescent="0.25">
      <c r="A222" s="53"/>
    </row>
    <row r="223" spans="1:1" x14ac:dyDescent="0.25">
      <c r="A223" s="53"/>
    </row>
    <row r="224" spans="1:1" x14ac:dyDescent="0.25">
      <c r="A224" s="53"/>
    </row>
    <row r="225" spans="1:1" x14ac:dyDescent="0.25">
      <c r="A225" s="53"/>
    </row>
    <row r="226" spans="1:1" x14ac:dyDescent="0.25">
      <c r="A226" s="53"/>
    </row>
    <row r="227" spans="1:1" x14ac:dyDescent="0.25">
      <c r="A227" s="53"/>
    </row>
    <row r="228" spans="1:1" x14ac:dyDescent="0.25">
      <c r="A228" s="53"/>
    </row>
    <row r="229" spans="1:1" x14ac:dyDescent="0.25">
      <c r="A229" s="53"/>
    </row>
    <row r="230" spans="1:1" x14ac:dyDescent="0.25">
      <c r="A230" s="53"/>
    </row>
    <row r="231" spans="1:1" x14ac:dyDescent="0.25">
      <c r="A231" s="53"/>
    </row>
    <row r="232" spans="1:1" x14ac:dyDescent="0.25">
      <c r="A232" s="53"/>
    </row>
    <row r="233" spans="1:1" x14ac:dyDescent="0.25">
      <c r="A233" s="53"/>
    </row>
    <row r="234" spans="1:1" x14ac:dyDescent="0.25">
      <c r="A234" s="53"/>
    </row>
    <row r="235" spans="1:1" x14ac:dyDescent="0.25">
      <c r="A235" s="53"/>
    </row>
    <row r="236" spans="1:1" x14ac:dyDescent="0.25">
      <c r="A236" s="53"/>
    </row>
    <row r="237" spans="1:1" x14ac:dyDescent="0.25">
      <c r="A237" s="53"/>
    </row>
    <row r="238" spans="1:1" x14ac:dyDescent="0.25">
      <c r="A238" s="53"/>
    </row>
    <row r="239" spans="1:1" x14ac:dyDescent="0.25">
      <c r="A239" s="53"/>
    </row>
    <row r="240" spans="1:1" x14ac:dyDescent="0.25">
      <c r="A240" s="53"/>
    </row>
    <row r="241" spans="1:1" x14ac:dyDescent="0.25">
      <c r="A241" s="53"/>
    </row>
    <row r="242" spans="1:1" x14ac:dyDescent="0.25">
      <c r="A242" s="53"/>
    </row>
    <row r="243" spans="1:1" x14ac:dyDescent="0.25">
      <c r="A243" s="53"/>
    </row>
    <row r="244" spans="1:1" x14ac:dyDescent="0.25">
      <c r="A244" s="53"/>
    </row>
    <row r="245" spans="1:1" x14ac:dyDescent="0.25">
      <c r="A245" s="53"/>
    </row>
    <row r="246" spans="1:1" x14ac:dyDescent="0.25">
      <c r="A246" s="53"/>
    </row>
    <row r="247" spans="1:1" x14ac:dyDescent="0.25">
      <c r="A247" s="53"/>
    </row>
    <row r="248" spans="1:1" x14ac:dyDescent="0.25">
      <c r="A248" s="53"/>
    </row>
    <row r="249" spans="1:1" x14ac:dyDescent="0.25">
      <c r="A249" s="53"/>
    </row>
    <row r="250" spans="1:1" x14ac:dyDescent="0.25">
      <c r="A250" s="53"/>
    </row>
    <row r="251" spans="1:1" x14ac:dyDescent="0.25">
      <c r="A251" s="53"/>
    </row>
    <row r="252" spans="1:1" x14ac:dyDescent="0.25">
      <c r="A252" s="53"/>
    </row>
    <row r="253" spans="1:1" x14ac:dyDescent="0.25">
      <c r="A253" s="53"/>
    </row>
    <row r="254" spans="1:1" x14ac:dyDescent="0.25">
      <c r="A254" s="53"/>
    </row>
    <row r="255" spans="1:1" x14ac:dyDescent="0.25">
      <c r="A255" s="53"/>
    </row>
    <row r="256" spans="1:1" x14ac:dyDescent="0.25">
      <c r="A256" s="53"/>
    </row>
    <row r="257" spans="1:1" x14ac:dyDescent="0.25">
      <c r="A257" s="53"/>
    </row>
    <row r="258" spans="1:1" x14ac:dyDescent="0.25">
      <c r="A258" s="53"/>
    </row>
    <row r="259" spans="1:1" x14ac:dyDescent="0.25">
      <c r="A259" s="53"/>
    </row>
    <row r="260" spans="1:1" x14ac:dyDescent="0.25">
      <c r="A260" s="53"/>
    </row>
    <row r="261" spans="1:1" x14ac:dyDescent="0.25">
      <c r="A261" s="53"/>
    </row>
    <row r="262" spans="1:1" x14ac:dyDescent="0.25">
      <c r="A262" s="53"/>
    </row>
    <row r="263" spans="1:1" x14ac:dyDescent="0.25">
      <c r="A263" s="53"/>
    </row>
    <row r="264" spans="1:1" x14ac:dyDescent="0.25">
      <c r="A264" s="53"/>
    </row>
    <row r="265" spans="1:1" x14ac:dyDescent="0.25">
      <c r="A265" s="53"/>
    </row>
    <row r="266" spans="1:1" x14ac:dyDescent="0.25">
      <c r="A266" s="53"/>
    </row>
    <row r="267" spans="1:1" x14ac:dyDescent="0.25">
      <c r="A267" s="53"/>
    </row>
    <row r="268" spans="1:1" x14ac:dyDescent="0.25">
      <c r="A268" s="53"/>
    </row>
    <row r="269" spans="1:1" x14ac:dyDescent="0.25">
      <c r="A269" s="53"/>
    </row>
    <row r="270" spans="1:1" x14ac:dyDescent="0.25">
      <c r="A270" s="53"/>
    </row>
    <row r="271" spans="1:1" x14ac:dyDescent="0.25">
      <c r="A271" s="53"/>
    </row>
    <row r="272" spans="1:1" x14ac:dyDescent="0.25">
      <c r="A272" s="53"/>
    </row>
    <row r="273" spans="1:1" x14ac:dyDescent="0.25">
      <c r="A273" s="53"/>
    </row>
    <row r="274" spans="1:1" x14ac:dyDescent="0.25">
      <c r="A274" s="53"/>
    </row>
    <row r="275" spans="1:1" x14ac:dyDescent="0.25">
      <c r="A275" s="53"/>
    </row>
    <row r="276" spans="1:1" x14ac:dyDescent="0.25">
      <c r="A276" s="53"/>
    </row>
    <row r="277" spans="1:1" x14ac:dyDescent="0.25">
      <c r="A277" s="53"/>
    </row>
    <row r="278" spans="1:1" x14ac:dyDescent="0.25">
      <c r="A278" s="53"/>
    </row>
    <row r="279" spans="1:1" x14ac:dyDescent="0.25">
      <c r="A279" s="53"/>
    </row>
    <row r="280" spans="1:1" x14ac:dyDescent="0.25">
      <c r="A280" s="53"/>
    </row>
    <row r="281" spans="1:1" x14ac:dyDescent="0.25">
      <c r="A281" s="53"/>
    </row>
    <row r="282" spans="1:1" x14ac:dyDescent="0.25">
      <c r="A282" s="53"/>
    </row>
    <row r="283" spans="1:1" x14ac:dyDescent="0.25">
      <c r="A283" s="53"/>
    </row>
    <row r="284" spans="1:1" x14ac:dyDescent="0.25">
      <c r="A284" s="53"/>
    </row>
    <row r="285" spans="1:1" x14ac:dyDescent="0.25">
      <c r="A285" s="53"/>
    </row>
    <row r="286" spans="1:1" x14ac:dyDescent="0.25">
      <c r="A286" s="53"/>
    </row>
    <row r="287" spans="1:1" x14ac:dyDescent="0.25">
      <c r="A287" s="53"/>
    </row>
    <row r="288" spans="1:1" x14ac:dyDescent="0.25">
      <c r="A288" s="53">
        <v>32</v>
      </c>
    </row>
    <row r="289" spans="1:1" x14ac:dyDescent="0.25">
      <c r="A289" s="53">
        <v>96</v>
      </c>
    </row>
    <row r="290" spans="1:1" x14ac:dyDescent="0.25">
      <c r="A290" s="53">
        <v>109</v>
      </c>
    </row>
    <row r="291" spans="1:1" x14ac:dyDescent="0.25">
      <c r="A291" s="53">
        <v>85</v>
      </c>
    </row>
    <row r="292" spans="1:1" x14ac:dyDescent="0.25">
      <c r="A292" s="53">
        <v>96</v>
      </c>
    </row>
    <row r="293" spans="1:1" x14ac:dyDescent="0.25">
      <c r="A293" s="53">
        <v>100</v>
      </c>
    </row>
    <row r="294" spans="1:1" x14ac:dyDescent="0.25">
      <c r="A294" s="53">
        <v>21</v>
      </c>
    </row>
    <row r="295" spans="1:1" x14ac:dyDescent="0.25">
      <c r="A295" s="53">
        <v>49</v>
      </c>
    </row>
    <row r="296" spans="1:1" x14ac:dyDescent="0.25">
      <c r="A296" s="53">
        <v>63</v>
      </c>
    </row>
    <row r="297" spans="1:1" x14ac:dyDescent="0.25">
      <c r="A297" s="53">
        <v>35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D34"/>
  <sheetViews>
    <sheetView workbookViewId="0">
      <selection activeCell="A7" sqref="A7"/>
    </sheetView>
  </sheetViews>
  <sheetFormatPr defaultRowHeight="13.8" x14ac:dyDescent="0.25"/>
  <cols>
    <col min="1" max="1" width="15.296875" customWidth="1"/>
    <col min="2" max="2" width="18.5" customWidth="1"/>
    <col min="3" max="3" width="16.8984375" customWidth="1"/>
    <col min="4" max="4" width="16.19921875" customWidth="1"/>
    <col min="5" max="5" width="14.8984375" customWidth="1"/>
    <col min="6" max="6" width="25.69921875" bestFit="1" customWidth="1"/>
  </cols>
  <sheetData>
    <row r="3" spans="1:4" ht="14.4" x14ac:dyDescent="0.25">
      <c r="A3" s="60" t="s">
        <v>621</v>
      </c>
      <c r="B3" s="62"/>
      <c r="C3" s="62"/>
      <c r="D3" s="61">
        <v>103.86219579999999</v>
      </c>
    </row>
    <row r="4" spans="1:4" ht="14.4" x14ac:dyDescent="0.25">
      <c r="A4" s="60"/>
      <c r="B4" s="62"/>
      <c r="C4" s="62"/>
      <c r="D4" s="61">
        <v>1.3321417</v>
      </c>
    </row>
    <row r="5" spans="1:4" ht="14.4" x14ac:dyDescent="0.25">
      <c r="A5" s="60"/>
      <c r="B5" s="62"/>
      <c r="C5" s="62"/>
      <c r="D5" s="61"/>
    </row>
    <row r="6" spans="1:4" ht="14.4" x14ac:dyDescent="0.25">
      <c r="A6" s="60" t="s">
        <v>625</v>
      </c>
      <c r="B6" s="62"/>
      <c r="C6" s="62"/>
      <c r="D6" s="61">
        <v>103.8988485</v>
      </c>
    </row>
    <row r="7" spans="1:4" ht="14.4" x14ac:dyDescent="0.25">
      <c r="A7" s="60"/>
      <c r="B7" s="62"/>
      <c r="C7" s="62"/>
      <c r="D7" s="61">
        <v>1.3244034</v>
      </c>
    </row>
    <row r="8" spans="1:4" x14ac:dyDescent="0.25">
      <c r="A8" s="55"/>
      <c r="B8" s="58"/>
    </row>
    <row r="9" spans="1:4" ht="14.4" x14ac:dyDescent="0.25">
      <c r="A9" s="60" t="s">
        <v>628</v>
      </c>
      <c r="B9" s="62"/>
      <c r="C9" s="62"/>
      <c r="D9" s="61">
        <v>103.83105639999999</v>
      </c>
    </row>
    <row r="10" spans="1:4" ht="14.4" x14ac:dyDescent="0.25">
      <c r="A10" s="60"/>
      <c r="B10" s="62"/>
      <c r="C10" s="62"/>
      <c r="D10" s="61">
        <v>1.3264697000000001</v>
      </c>
    </row>
    <row r="11" spans="1:4" ht="14.4" x14ac:dyDescent="0.25">
      <c r="A11" s="60"/>
      <c r="B11" s="62"/>
      <c r="C11" s="62"/>
      <c r="D11" s="61"/>
    </row>
    <row r="12" spans="1:4" ht="14.4" x14ac:dyDescent="0.25">
      <c r="A12" s="60" t="s">
        <v>632</v>
      </c>
      <c r="B12" s="62"/>
      <c r="C12" s="62"/>
      <c r="D12" s="61">
        <v>103.8488083</v>
      </c>
    </row>
    <row r="13" spans="1:4" ht="14.4" x14ac:dyDescent="0.25">
      <c r="A13" s="60"/>
      <c r="B13" s="62"/>
      <c r="C13" s="62"/>
      <c r="D13" s="61">
        <v>1.3298669999999999</v>
      </c>
    </row>
    <row r="14" spans="1:4" ht="14.4" x14ac:dyDescent="0.25">
      <c r="A14" s="60"/>
      <c r="B14" s="62"/>
      <c r="C14" s="62"/>
      <c r="D14" s="61"/>
    </row>
    <row r="15" spans="1:4" ht="14.4" x14ac:dyDescent="0.25">
      <c r="A15" s="60" t="s">
        <v>629</v>
      </c>
      <c r="B15" s="62"/>
      <c r="C15" s="62"/>
      <c r="D15" s="61">
        <v>103.8846192</v>
      </c>
    </row>
    <row r="16" spans="1:4" ht="14.4" x14ac:dyDescent="0.25">
      <c r="A16" s="60"/>
      <c r="B16" s="62"/>
      <c r="C16" s="62"/>
      <c r="D16" s="61">
        <v>1.3218881</v>
      </c>
    </row>
    <row r="17" spans="1:4" ht="14.4" x14ac:dyDescent="0.25">
      <c r="A17" s="60"/>
      <c r="B17" s="62"/>
      <c r="C17" s="62"/>
      <c r="D17" s="61"/>
    </row>
    <row r="18" spans="1:4" ht="14.4" x14ac:dyDescent="0.25">
      <c r="A18" s="60" t="s">
        <v>626</v>
      </c>
      <c r="B18" s="62"/>
      <c r="C18" s="62"/>
      <c r="D18" s="61">
        <v>103.8615152</v>
      </c>
    </row>
    <row r="19" spans="1:4" ht="14.4" x14ac:dyDescent="0.25">
      <c r="A19" s="60"/>
      <c r="B19" s="62"/>
      <c r="C19" s="62"/>
      <c r="D19" s="61">
        <v>1.3326743000000001</v>
      </c>
    </row>
    <row r="20" spans="1:4" ht="14.4" x14ac:dyDescent="0.25">
      <c r="A20" s="60"/>
      <c r="B20" s="62"/>
      <c r="C20" s="62"/>
      <c r="D20" s="61"/>
    </row>
    <row r="21" spans="1:4" ht="14.4" x14ac:dyDescent="0.25">
      <c r="A21" s="60" t="s">
        <v>627</v>
      </c>
      <c r="B21" s="62"/>
      <c r="C21" s="62"/>
      <c r="D21" s="61">
        <v>103.85822450000001</v>
      </c>
    </row>
    <row r="22" spans="1:4" ht="14.4" x14ac:dyDescent="0.25">
      <c r="A22" s="60"/>
      <c r="B22" s="62"/>
      <c r="C22" s="62"/>
      <c r="D22" s="61">
        <v>1.3298227</v>
      </c>
    </row>
    <row r="23" spans="1:4" ht="14.4" x14ac:dyDescent="0.25">
      <c r="A23" s="60"/>
      <c r="B23" s="62"/>
      <c r="C23" s="62"/>
      <c r="D23" s="61"/>
    </row>
    <row r="24" spans="1:4" ht="14.4" x14ac:dyDescent="0.25">
      <c r="A24" s="60" t="s">
        <v>630</v>
      </c>
      <c r="B24" s="62"/>
      <c r="C24" s="62"/>
      <c r="D24" s="61">
        <v>103.856763</v>
      </c>
    </row>
    <row r="25" spans="1:4" ht="14.4" x14ac:dyDescent="0.25">
      <c r="A25" s="60"/>
      <c r="B25" s="62"/>
      <c r="C25" s="62"/>
      <c r="D25" s="61">
        <v>1.3434153</v>
      </c>
    </row>
    <row r="26" spans="1:4" ht="14.4" x14ac:dyDescent="0.25">
      <c r="A26" s="60"/>
      <c r="B26" s="62"/>
      <c r="C26" s="62"/>
      <c r="D26" s="61"/>
    </row>
    <row r="27" spans="1:4" ht="14.4" x14ac:dyDescent="0.25">
      <c r="A27" s="60" t="s">
        <v>633</v>
      </c>
      <c r="B27" s="62"/>
      <c r="C27" s="62"/>
      <c r="D27" s="61">
        <v>103.8605362</v>
      </c>
    </row>
    <row r="28" spans="1:4" x14ac:dyDescent="0.25">
      <c r="A28" s="63"/>
      <c r="B28" s="64"/>
      <c r="C28" s="61"/>
      <c r="D28" s="61">
        <v>1.3452302</v>
      </c>
    </row>
    <row r="29" spans="1:4" x14ac:dyDescent="0.25">
      <c r="A29" s="55"/>
      <c r="B29" s="58"/>
    </row>
    <row r="30" spans="1:4" ht="14.4" x14ac:dyDescent="0.25">
      <c r="A30" s="60" t="s">
        <v>623</v>
      </c>
      <c r="B30" s="62"/>
      <c r="C30" s="62"/>
      <c r="D30" s="61">
        <v>103.8660249</v>
      </c>
    </row>
    <row r="31" spans="1:4" ht="14.4" x14ac:dyDescent="0.25">
      <c r="A31" s="60"/>
      <c r="B31" s="62"/>
      <c r="C31" s="62"/>
      <c r="D31" s="61">
        <v>1.3253549</v>
      </c>
    </row>
    <row r="32" spans="1:4" ht="14.4" x14ac:dyDescent="0.25">
      <c r="A32" s="60"/>
      <c r="B32" s="62"/>
      <c r="C32" s="62"/>
      <c r="D32" s="61"/>
    </row>
    <row r="33" spans="1:4" ht="14.4" x14ac:dyDescent="0.25">
      <c r="A33" s="60" t="s">
        <v>624</v>
      </c>
      <c r="B33" s="62"/>
      <c r="C33" s="62"/>
      <c r="D33" s="61">
        <v>103.8634873</v>
      </c>
    </row>
    <row r="34" spans="1:4" ht="14.4" x14ac:dyDescent="0.25">
      <c r="A34" s="60"/>
      <c r="B34" s="62"/>
      <c r="C34" s="62"/>
      <c r="D34" s="61">
        <v>1.3437891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25"/>
  <cols>
    <col min="1" max="1" width="66.59765625" customWidth="1"/>
  </cols>
  <sheetData>
    <row r="1" spans="1:1" ht="33" customHeight="1" x14ac:dyDescent="0.25">
      <c r="A1" s="3" t="s">
        <v>1</v>
      </c>
    </row>
    <row r="2" spans="1:1" ht="24" customHeight="1" x14ac:dyDescent="0.25">
      <c r="A2" s="2" t="s">
        <v>3</v>
      </c>
    </row>
    <row r="3" spans="1:1" ht="30" customHeight="1" x14ac:dyDescent="0.25">
      <c r="A3" s="4" t="s">
        <v>108</v>
      </c>
    </row>
    <row r="4" spans="1:1" ht="33" customHeight="1" x14ac:dyDescent="0.25">
      <c r="A4" s="4" t="s">
        <v>107</v>
      </c>
    </row>
    <row r="5" spans="1:1" ht="30" customHeight="1" x14ac:dyDescent="0.25">
      <c r="A5" s="4"/>
    </row>
    <row r="6" spans="1:1" ht="30" customHeight="1" x14ac:dyDescent="0.25">
      <c r="A6" s="4"/>
    </row>
    <row r="7" spans="1:1" ht="30" customHeight="1" x14ac:dyDescent="0.25">
      <c r="A7" s="4"/>
    </row>
    <row r="8" spans="1:1" ht="30" customHeight="1" x14ac:dyDescent="0.25">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ySplit="1" topLeftCell="A35" activePane="bottomLeft" state="frozen"/>
      <selection pane="bottomLeft" activeCell="B53" sqref="B53"/>
    </sheetView>
  </sheetViews>
  <sheetFormatPr defaultRowHeight="13.8" x14ac:dyDescent="0.25"/>
  <cols>
    <col min="1" max="1" width="28" customWidth="1"/>
    <col min="2" max="2" width="24.19921875" customWidth="1"/>
    <col min="3" max="3" width="21" customWidth="1"/>
    <col min="4" max="4" width="37.09765625" style="30" customWidth="1"/>
    <col min="5" max="5" width="44.59765625" style="30" customWidth="1"/>
    <col min="6" max="6" width="59.59765625" customWidth="1"/>
  </cols>
  <sheetData>
    <row r="1" spans="1:6" x14ac:dyDescent="0.25">
      <c r="A1" s="24" t="s">
        <v>131</v>
      </c>
      <c r="B1" s="24" t="s">
        <v>119</v>
      </c>
      <c r="C1" s="24" t="s">
        <v>120</v>
      </c>
      <c r="D1" s="29" t="s">
        <v>121</v>
      </c>
      <c r="E1" s="29" t="s">
        <v>129</v>
      </c>
      <c r="F1" s="24" t="s">
        <v>178</v>
      </c>
    </row>
    <row r="2" spans="1:6" x14ac:dyDescent="0.25">
      <c r="A2" s="25" t="s">
        <v>6</v>
      </c>
      <c r="B2" t="s">
        <v>4</v>
      </c>
      <c r="C2" t="s">
        <v>122</v>
      </c>
      <c r="D2" s="30" t="s">
        <v>123</v>
      </c>
    </row>
    <row r="3" spans="1:6" x14ac:dyDescent="0.25">
      <c r="B3" t="s">
        <v>124</v>
      </c>
      <c r="C3" t="s">
        <v>125</v>
      </c>
      <c r="D3" s="30" t="s">
        <v>123</v>
      </c>
    </row>
    <row r="4" spans="1:6" ht="27.6" x14ac:dyDescent="0.25">
      <c r="A4" s="25" t="s">
        <v>132</v>
      </c>
      <c r="B4" t="s">
        <v>126</v>
      </c>
      <c r="C4" t="s">
        <v>127</v>
      </c>
      <c r="D4" s="30" t="s">
        <v>128</v>
      </c>
      <c r="E4" s="30" t="s">
        <v>147</v>
      </c>
    </row>
    <row r="5" spans="1:6" x14ac:dyDescent="0.25">
      <c r="E5" s="30" t="s">
        <v>130</v>
      </c>
    </row>
    <row r="6" spans="1:6" ht="27.6" x14ac:dyDescent="0.25">
      <c r="E6" s="30" t="s">
        <v>133</v>
      </c>
    </row>
    <row r="7" spans="1:6" ht="27.6" x14ac:dyDescent="0.25">
      <c r="E7" s="30" t="s">
        <v>134</v>
      </c>
    </row>
    <row r="8" spans="1:6" x14ac:dyDescent="0.25">
      <c r="E8" s="30" t="s">
        <v>135</v>
      </c>
    </row>
    <row r="9" spans="1:6" x14ac:dyDescent="0.25">
      <c r="E9" s="31" t="s">
        <v>183</v>
      </c>
    </row>
    <row r="10" spans="1:6" x14ac:dyDescent="0.25">
      <c r="E10" s="32" t="s">
        <v>184</v>
      </c>
    </row>
    <row r="11" spans="1:6" x14ac:dyDescent="0.25">
      <c r="E11" s="32" t="s">
        <v>185</v>
      </c>
    </row>
    <row r="13" spans="1:6" x14ac:dyDescent="0.25">
      <c r="A13" s="25" t="s">
        <v>136</v>
      </c>
    </row>
    <row r="14" spans="1:6" x14ac:dyDescent="0.25">
      <c r="A14" t="s">
        <v>137</v>
      </c>
      <c r="B14" t="s">
        <v>139</v>
      </c>
      <c r="D14" s="30" t="s">
        <v>140</v>
      </c>
      <c r="E14" s="29" t="s">
        <v>146</v>
      </c>
    </row>
    <row r="15" spans="1:6" x14ac:dyDescent="0.25">
      <c r="A15" s="24" t="s">
        <v>138</v>
      </c>
      <c r="E15" s="30" t="s">
        <v>142</v>
      </c>
    </row>
    <row r="16" spans="1:6" x14ac:dyDescent="0.25">
      <c r="E16" s="30" t="s">
        <v>143</v>
      </c>
    </row>
    <row r="18" spans="1:6" x14ac:dyDescent="0.25">
      <c r="E18" s="29" t="s">
        <v>144</v>
      </c>
    </row>
    <row r="19" spans="1:6" x14ac:dyDescent="0.25">
      <c r="E19" s="30" t="s">
        <v>141</v>
      </c>
    </row>
    <row r="20" spans="1:6" ht="27.6" x14ac:dyDescent="0.25">
      <c r="E20" s="30" t="s">
        <v>145</v>
      </c>
    </row>
    <row r="22" spans="1:6" x14ac:dyDescent="0.25">
      <c r="A22" s="25" t="s">
        <v>148</v>
      </c>
      <c r="E22" s="30" t="s">
        <v>149</v>
      </c>
    </row>
    <row r="23" spans="1:6" x14ac:dyDescent="0.25">
      <c r="E23" s="30" t="s">
        <v>150</v>
      </c>
    </row>
    <row r="24" spans="1:6" x14ac:dyDescent="0.25">
      <c r="E24" s="30" t="s">
        <v>151</v>
      </c>
    </row>
    <row r="25" spans="1:6" x14ac:dyDescent="0.25">
      <c r="E25" s="30" t="s">
        <v>152</v>
      </c>
    </row>
    <row r="26" spans="1:6" x14ac:dyDescent="0.25">
      <c r="E26" s="30" t="s">
        <v>153</v>
      </c>
    </row>
    <row r="28" spans="1:6" x14ac:dyDescent="0.25">
      <c r="A28" s="24" t="s">
        <v>165</v>
      </c>
      <c r="C28" t="s">
        <v>166</v>
      </c>
      <c r="D28" s="30" t="s">
        <v>167</v>
      </c>
      <c r="E28" s="30" t="s">
        <v>179</v>
      </c>
      <c r="F28" s="26" t="s">
        <v>177</v>
      </c>
    </row>
    <row r="29" spans="1:6" x14ac:dyDescent="0.25">
      <c r="A29" t="s">
        <v>164</v>
      </c>
      <c r="C29" t="s">
        <v>168</v>
      </c>
      <c r="D29" s="30" t="s">
        <v>217</v>
      </c>
      <c r="E29" s="30" t="s">
        <v>180</v>
      </c>
    </row>
    <row r="30" spans="1:6" x14ac:dyDescent="0.25">
      <c r="C30" t="s">
        <v>169</v>
      </c>
      <c r="D30" s="30" t="s">
        <v>190</v>
      </c>
      <c r="E30" s="30" t="s">
        <v>182</v>
      </c>
    </row>
    <row r="31" spans="1:6" x14ac:dyDescent="0.25">
      <c r="C31" t="s">
        <v>171</v>
      </c>
      <c r="D31" s="30" t="s">
        <v>186</v>
      </c>
    </row>
    <row r="32" spans="1:6" x14ac:dyDescent="0.25">
      <c r="C32" t="s">
        <v>175</v>
      </c>
      <c r="D32" s="30" t="s">
        <v>181</v>
      </c>
    </row>
    <row r="33" spans="1:5" x14ac:dyDescent="0.25">
      <c r="C33" t="s">
        <v>173</v>
      </c>
      <c r="D33" s="30" t="s">
        <v>216</v>
      </c>
      <c r="E33" s="30" t="s">
        <v>174</v>
      </c>
    </row>
    <row r="34" spans="1:5" ht="15" customHeight="1" x14ac:dyDescent="0.25">
      <c r="C34" t="s">
        <v>214</v>
      </c>
      <c r="D34" s="30" t="s">
        <v>218</v>
      </c>
      <c r="E34" s="33" t="s">
        <v>176</v>
      </c>
    </row>
    <row r="35" spans="1:5" x14ac:dyDescent="0.25">
      <c r="C35" t="s">
        <v>215</v>
      </c>
      <c r="D35" s="30" t="s">
        <v>219</v>
      </c>
    </row>
    <row r="37" spans="1:5" x14ac:dyDescent="0.25">
      <c r="A37" s="24" t="s">
        <v>170</v>
      </c>
      <c r="C37" t="s">
        <v>220</v>
      </c>
      <c r="E37" s="30" t="s">
        <v>172</v>
      </c>
    </row>
    <row r="38" spans="1:5" x14ac:dyDescent="0.25">
      <c r="A38" s="24"/>
      <c r="C38" t="s">
        <v>173</v>
      </c>
      <c r="D38" s="30" t="s">
        <v>216</v>
      </c>
    </row>
    <row r="39" spans="1:5" x14ac:dyDescent="0.25">
      <c r="A39" s="24"/>
      <c r="C39" t="s">
        <v>168</v>
      </c>
      <c r="D39" s="30" t="s">
        <v>217</v>
      </c>
    </row>
    <row r="40" spans="1:5" x14ac:dyDescent="0.25">
      <c r="A40" s="24"/>
      <c r="C40" t="s">
        <v>221</v>
      </c>
      <c r="D40" s="30" t="s">
        <v>216</v>
      </c>
    </row>
    <row r="41" spans="1:5" x14ac:dyDescent="0.25">
      <c r="A41" s="24"/>
    </row>
    <row r="42" spans="1:5" x14ac:dyDescent="0.25">
      <c r="A42" s="24"/>
    </row>
    <row r="44" spans="1:5" x14ac:dyDescent="0.25">
      <c r="A44" s="24" t="s">
        <v>38</v>
      </c>
      <c r="C44" t="s">
        <v>187</v>
      </c>
      <c r="E44" s="30" t="s">
        <v>188</v>
      </c>
    </row>
    <row r="45" spans="1:5" x14ac:dyDescent="0.25">
      <c r="C45" t="s">
        <v>173</v>
      </c>
      <c r="D45" s="30" t="s">
        <v>216</v>
      </c>
    </row>
    <row r="46" spans="1:5" x14ac:dyDescent="0.25">
      <c r="C46" t="s">
        <v>168</v>
      </c>
      <c r="D46" s="30" t="s">
        <v>217</v>
      </c>
      <c r="E46" s="29" t="s">
        <v>191</v>
      </c>
    </row>
    <row r="47" spans="1:5" ht="27.6" x14ac:dyDescent="0.25">
      <c r="C47" t="s">
        <v>189</v>
      </c>
      <c r="D47" s="30" t="s">
        <v>190</v>
      </c>
      <c r="E47" s="30" t="s">
        <v>195</v>
      </c>
    </row>
    <row r="48" spans="1:5" x14ac:dyDescent="0.25">
      <c r="C48" t="s">
        <v>197</v>
      </c>
      <c r="E48" s="30" t="s">
        <v>192</v>
      </c>
    </row>
    <row r="49" spans="5:5" x14ac:dyDescent="0.25">
      <c r="E49" s="30" t="s">
        <v>193</v>
      </c>
    </row>
    <row r="50" spans="5:5" x14ac:dyDescent="0.25">
      <c r="E50" s="30" t="s">
        <v>194</v>
      </c>
    </row>
  </sheetData>
  <hyperlinks>
    <hyperlink ref="F28"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6"/>
  <sheetViews>
    <sheetView tabSelected="1" topLeftCell="A294" workbookViewId="0">
      <selection activeCell="D302" sqref="D302"/>
    </sheetView>
  </sheetViews>
  <sheetFormatPr defaultRowHeight="13.8" x14ac:dyDescent="0.25"/>
  <cols>
    <col min="1" max="1" width="26.296875" style="55" customWidth="1"/>
    <col min="2" max="2" width="21.296875" style="58" customWidth="1"/>
    <col min="3" max="3" width="14.69921875" customWidth="1"/>
    <col min="4" max="4" width="17.19921875" customWidth="1"/>
    <col min="5" max="5" width="37.19921875" customWidth="1"/>
    <col min="6" max="6" width="18.3984375" customWidth="1"/>
    <col min="7" max="7" width="34.8984375" customWidth="1"/>
  </cols>
  <sheetData>
    <row r="1" spans="1:7" x14ac:dyDescent="0.25">
      <c r="A1" s="54" t="s">
        <v>155</v>
      </c>
      <c r="B1" s="57" t="s">
        <v>156</v>
      </c>
      <c r="E1" s="24" t="s">
        <v>154</v>
      </c>
      <c r="G1" s="24" t="s">
        <v>158</v>
      </c>
    </row>
    <row r="2" spans="1:7" x14ac:dyDescent="0.25">
      <c r="A2" s="55">
        <v>103.839</v>
      </c>
      <c r="B2" s="58">
        <v>1.2809999999999999</v>
      </c>
      <c r="E2" t="s">
        <v>160</v>
      </c>
      <c r="G2" s="26" t="s">
        <v>157</v>
      </c>
    </row>
    <row r="3" spans="1:7" x14ac:dyDescent="0.25">
      <c r="A3" s="56">
        <v>103.81699999999999</v>
      </c>
      <c r="B3" s="58">
        <v>1.2889999999999999</v>
      </c>
      <c r="E3" t="s">
        <v>159</v>
      </c>
    </row>
    <row r="4" spans="1:7" x14ac:dyDescent="0.25">
      <c r="A4" s="55">
        <v>103.806</v>
      </c>
      <c r="B4" s="58">
        <v>1.294</v>
      </c>
      <c r="E4" t="s">
        <v>161</v>
      </c>
    </row>
    <row r="5" spans="1:7" x14ac:dyDescent="0.25">
      <c r="A5" s="55">
        <v>103.79</v>
      </c>
      <c r="B5" s="58">
        <v>1.3069999999999999</v>
      </c>
      <c r="E5" t="s">
        <v>162</v>
      </c>
    </row>
    <row r="6" spans="1:7" x14ac:dyDescent="0.25">
      <c r="A6" s="55">
        <v>103.77800000000001</v>
      </c>
      <c r="B6" s="58">
        <v>1.3120000000000001</v>
      </c>
      <c r="E6" t="s">
        <v>163</v>
      </c>
    </row>
    <row r="9" spans="1:7" ht="14.4" x14ac:dyDescent="0.25">
      <c r="A9" s="54"/>
      <c r="B9" s="59"/>
    </row>
    <row r="10" spans="1:7" x14ac:dyDescent="0.25">
      <c r="E10" s="24" t="s">
        <v>207</v>
      </c>
    </row>
    <row r="11" spans="1:7" x14ac:dyDescent="0.25">
      <c r="A11" s="54" t="s">
        <v>202</v>
      </c>
    </row>
    <row r="12" spans="1:7" ht="14.4" x14ac:dyDescent="0.25">
      <c r="A12" s="55">
        <v>103.884</v>
      </c>
      <c r="B12" s="58">
        <v>1.3580000000000001</v>
      </c>
      <c r="E12" s="28" t="s">
        <v>208</v>
      </c>
    </row>
    <row r="13" spans="1:7" x14ac:dyDescent="0.25">
      <c r="A13" s="55">
        <v>103.851</v>
      </c>
      <c r="B13" s="58">
        <v>1.373</v>
      </c>
      <c r="E13" t="s">
        <v>209</v>
      </c>
    </row>
    <row r="14" spans="1:7" ht="14.4" x14ac:dyDescent="0.25">
      <c r="A14" s="55" t="s">
        <v>203</v>
      </c>
      <c r="E14" s="28"/>
    </row>
    <row r="15" spans="1:7" x14ac:dyDescent="0.25">
      <c r="A15" s="55" t="s">
        <v>204</v>
      </c>
    </row>
    <row r="16" spans="1:7" x14ac:dyDescent="0.25">
      <c r="A16" s="55" t="s">
        <v>205</v>
      </c>
    </row>
    <row r="17" spans="1:5" x14ac:dyDescent="0.25">
      <c r="A17" s="55" t="s">
        <v>206</v>
      </c>
    </row>
    <row r="18" spans="1:5" x14ac:dyDescent="0.25">
      <c r="A18" s="55">
        <v>103.839</v>
      </c>
      <c r="B18" s="58">
        <v>1.2809999999999999</v>
      </c>
      <c r="E18" t="s">
        <v>160</v>
      </c>
    </row>
    <row r="19" spans="1:5" x14ac:dyDescent="0.25">
      <c r="A19" s="56">
        <v>103.81699999999999</v>
      </c>
      <c r="B19" s="58">
        <v>1.2889999999999999</v>
      </c>
      <c r="E19" t="s">
        <v>159</v>
      </c>
    </row>
    <row r="20" spans="1:5" x14ac:dyDescent="0.25">
      <c r="A20" s="55">
        <v>103.806</v>
      </c>
      <c r="B20" s="58">
        <v>1.294</v>
      </c>
      <c r="E20" t="s">
        <v>161</v>
      </c>
    </row>
    <row r="21" spans="1:5" x14ac:dyDescent="0.25">
      <c r="A21" s="55" t="s">
        <v>212</v>
      </c>
    </row>
    <row r="22" spans="1:5" x14ac:dyDescent="0.25">
      <c r="A22" s="55" t="s">
        <v>213</v>
      </c>
    </row>
    <row r="24" spans="1:5" x14ac:dyDescent="0.25">
      <c r="E24" s="24" t="s">
        <v>33</v>
      </c>
    </row>
    <row r="25" spans="1:5" x14ac:dyDescent="0.25">
      <c r="A25" s="55" t="s">
        <v>203</v>
      </c>
    </row>
    <row r="26" spans="1:5" x14ac:dyDescent="0.25">
      <c r="A26" s="55" t="s">
        <v>204</v>
      </c>
    </row>
    <row r="27" spans="1:5" x14ac:dyDescent="0.25">
      <c r="A27" s="55" t="s">
        <v>205</v>
      </c>
    </row>
    <row r="28" spans="1:5" x14ac:dyDescent="0.25">
      <c r="A28" s="55" t="s">
        <v>206</v>
      </c>
    </row>
    <row r="29" spans="1:5" x14ac:dyDescent="0.25">
      <c r="A29" s="55">
        <v>103.79</v>
      </c>
      <c r="B29" s="58">
        <v>1.3069999999999999</v>
      </c>
      <c r="E29" t="s">
        <v>162</v>
      </c>
    </row>
    <row r="30" spans="1:5" x14ac:dyDescent="0.25">
      <c r="A30" s="55">
        <v>103.77800000000001</v>
      </c>
      <c r="B30" s="58">
        <v>1.3120000000000001</v>
      </c>
      <c r="E30" t="s">
        <v>163</v>
      </c>
    </row>
    <row r="31" spans="1:5" x14ac:dyDescent="0.25">
      <c r="A31" s="55" t="s">
        <v>210</v>
      </c>
    </row>
    <row r="32" spans="1:5" x14ac:dyDescent="0.25">
      <c r="A32" s="55" t="s">
        <v>211</v>
      </c>
    </row>
    <row r="35" spans="1:5" x14ac:dyDescent="0.25">
      <c r="A35" s="55" t="s">
        <v>237</v>
      </c>
      <c r="B35" s="58" t="s">
        <v>234</v>
      </c>
      <c r="E35" t="s">
        <v>233</v>
      </c>
    </row>
    <row r="36" spans="1:5" x14ac:dyDescent="0.25">
      <c r="A36" s="55" t="s">
        <v>236</v>
      </c>
      <c r="B36" s="58" t="s">
        <v>238</v>
      </c>
      <c r="E36" t="s">
        <v>235</v>
      </c>
    </row>
    <row r="37" spans="1:5" x14ac:dyDescent="0.25">
      <c r="A37" s="55">
        <v>1.332525</v>
      </c>
      <c r="B37" s="58">
        <v>103.861481</v>
      </c>
      <c r="E37" t="s">
        <v>240</v>
      </c>
    </row>
    <row r="38" spans="1:5" x14ac:dyDescent="0.25">
      <c r="A38" s="55">
        <v>1.331914</v>
      </c>
      <c r="B38" s="58">
        <v>103.86223200000001</v>
      </c>
      <c r="E38" t="s">
        <v>241</v>
      </c>
    </row>
    <row r="39" spans="1:5" x14ac:dyDescent="0.25">
      <c r="A39" s="55" t="s">
        <v>243</v>
      </c>
      <c r="B39" s="58">
        <v>103.85790799999999</v>
      </c>
      <c r="E39" t="s">
        <v>242</v>
      </c>
    </row>
    <row r="41" spans="1:5" x14ac:dyDescent="0.25">
      <c r="A41" s="55">
        <v>103.857499</v>
      </c>
      <c r="B41" s="58">
        <v>1.3691533</v>
      </c>
      <c r="D41" t="s">
        <v>239</v>
      </c>
      <c r="E41" t="s">
        <v>258</v>
      </c>
    </row>
    <row r="42" spans="1:5" x14ac:dyDescent="0.25">
      <c r="A42" s="55">
        <v>103.8581903</v>
      </c>
      <c r="B42" s="58">
        <v>1.3837919999999999</v>
      </c>
    </row>
    <row r="43" spans="1:5" x14ac:dyDescent="0.25">
      <c r="A43" s="55">
        <v>103.8553513</v>
      </c>
      <c r="B43" s="58">
        <v>1.3759417</v>
      </c>
    </row>
    <row r="44" spans="1:5" x14ac:dyDescent="0.25">
      <c r="A44" s="55">
        <v>103.8583969</v>
      </c>
      <c r="B44" s="58">
        <v>1.3615294</v>
      </c>
    </row>
    <row r="48" spans="1:5" x14ac:dyDescent="0.25">
      <c r="B48" s="58" t="s">
        <v>283</v>
      </c>
    </row>
    <row r="49" spans="1:4" x14ac:dyDescent="0.25">
      <c r="A49" s="55" t="s">
        <v>265</v>
      </c>
      <c r="B49" s="58" t="s">
        <v>267</v>
      </c>
      <c r="C49">
        <v>103.8553513</v>
      </c>
      <c r="D49">
        <v>1</v>
      </c>
    </row>
    <row r="50" spans="1:4" x14ac:dyDescent="0.25">
      <c r="A50" s="55" t="s">
        <v>266</v>
      </c>
      <c r="B50" s="58" t="s">
        <v>268</v>
      </c>
      <c r="C50">
        <v>1.3759417</v>
      </c>
    </row>
    <row r="52" spans="1:4" x14ac:dyDescent="0.25">
      <c r="A52" s="55" t="s">
        <v>265</v>
      </c>
      <c r="B52" s="58" t="s">
        <v>269</v>
      </c>
      <c r="C52">
        <v>103.8632314</v>
      </c>
      <c r="D52">
        <v>2</v>
      </c>
    </row>
    <row r="53" spans="1:4" x14ac:dyDescent="0.25">
      <c r="A53" s="55" t="s">
        <v>266</v>
      </c>
      <c r="B53" s="58" t="s">
        <v>270</v>
      </c>
      <c r="C53">
        <v>1.3777482999999999</v>
      </c>
    </row>
    <row r="55" spans="1:4" x14ac:dyDescent="0.25">
      <c r="A55" s="55" t="s">
        <v>265</v>
      </c>
      <c r="B55" s="58" t="s">
        <v>271</v>
      </c>
      <c r="C55">
        <v>103.86476089999999</v>
      </c>
      <c r="D55">
        <v>3</v>
      </c>
    </row>
    <row r="56" spans="1:4" x14ac:dyDescent="0.25">
      <c r="A56" s="55" t="s">
        <v>266</v>
      </c>
      <c r="B56" s="58" t="s">
        <v>272</v>
      </c>
      <c r="C56">
        <v>1.3705164999999999</v>
      </c>
    </row>
    <row r="58" spans="1:4" x14ac:dyDescent="0.25">
      <c r="A58" s="55" t="s">
        <v>265</v>
      </c>
      <c r="B58" s="58" t="s">
        <v>273</v>
      </c>
      <c r="C58">
        <v>103.857499</v>
      </c>
      <c r="D58">
        <v>4</v>
      </c>
    </row>
    <row r="59" spans="1:4" x14ac:dyDescent="0.25">
      <c r="A59" s="55" t="s">
        <v>266</v>
      </c>
      <c r="B59" s="58" t="s">
        <v>274</v>
      </c>
      <c r="C59">
        <v>1.3691533</v>
      </c>
    </row>
    <row r="61" spans="1:4" x14ac:dyDescent="0.25">
      <c r="A61" s="55" t="s">
        <v>265</v>
      </c>
      <c r="B61" s="58" t="s">
        <v>275</v>
      </c>
      <c r="C61">
        <v>103.85920729999999</v>
      </c>
      <c r="D61">
        <v>5</v>
      </c>
    </row>
    <row r="62" spans="1:4" x14ac:dyDescent="0.25">
      <c r="A62" s="55" t="s">
        <v>266</v>
      </c>
      <c r="B62" s="58" t="s">
        <v>276</v>
      </c>
      <c r="C62">
        <v>1.3627773000000001</v>
      </c>
    </row>
    <row r="64" spans="1:4" x14ac:dyDescent="0.25">
      <c r="A64" s="55" t="s">
        <v>265</v>
      </c>
      <c r="B64" s="58" t="s">
        <v>277</v>
      </c>
      <c r="C64">
        <v>103.8583969</v>
      </c>
      <c r="D64">
        <v>6</v>
      </c>
    </row>
    <row r="65" spans="1:4" x14ac:dyDescent="0.25">
      <c r="A65" s="55" t="s">
        <v>266</v>
      </c>
      <c r="B65" s="58" t="s">
        <v>278</v>
      </c>
      <c r="C65">
        <v>1.3615294</v>
      </c>
    </row>
    <row r="67" spans="1:4" x14ac:dyDescent="0.25">
      <c r="A67" s="55" t="s">
        <v>265</v>
      </c>
      <c r="B67" s="58" t="s">
        <v>279</v>
      </c>
      <c r="C67">
        <v>103.8581904</v>
      </c>
      <c r="D67">
        <v>7</v>
      </c>
    </row>
    <row r="68" spans="1:4" x14ac:dyDescent="0.25">
      <c r="A68" s="55" t="s">
        <v>266</v>
      </c>
      <c r="B68" s="58" t="s">
        <v>280</v>
      </c>
      <c r="C68">
        <v>1.3837919999999999</v>
      </c>
    </row>
    <row r="70" spans="1:4" x14ac:dyDescent="0.25">
      <c r="A70" s="55" t="s">
        <v>265</v>
      </c>
      <c r="B70" s="58" t="s">
        <v>281</v>
      </c>
      <c r="C70">
        <v>103.8584772</v>
      </c>
      <c r="D70">
        <v>8</v>
      </c>
    </row>
    <row r="71" spans="1:4" x14ac:dyDescent="0.25">
      <c r="A71" s="55" t="s">
        <v>266</v>
      </c>
      <c r="B71" s="58" t="s">
        <v>282</v>
      </c>
      <c r="C71">
        <v>1.3855739</v>
      </c>
    </row>
    <row r="73" spans="1:4" x14ac:dyDescent="0.25">
      <c r="A73" s="54" t="s">
        <v>378</v>
      </c>
      <c r="B73" s="57" t="s">
        <v>379</v>
      </c>
    </row>
    <row r="74" spans="1:4" ht="27.6" x14ac:dyDescent="0.25">
      <c r="A74" s="55" t="s">
        <v>638</v>
      </c>
      <c r="B74" s="58" t="s">
        <v>639</v>
      </c>
    </row>
    <row r="75" spans="1:4" ht="27.6" x14ac:dyDescent="0.25">
      <c r="A75" s="55" t="s">
        <v>640</v>
      </c>
      <c r="B75" s="58" t="s">
        <v>641</v>
      </c>
    </row>
    <row r="76" spans="1:4" ht="27.6" x14ac:dyDescent="0.25">
      <c r="A76" s="55" t="s">
        <v>642</v>
      </c>
      <c r="B76" s="58" t="s">
        <v>643</v>
      </c>
    </row>
    <row r="77" spans="1:4" ht="27.6" x14ac:dyDescent="0.25">
      <c r="A77" s="55" t="s">
        <v>644</v>
      </c>
      <c r="B77" s="58" t="s">
        <v>645</v>
      </c>
    </row>
    <row r="78" spans="1:4" x14ac:dyDescent="0.25">
      <c r="A78" s="55" t="s">
        <v>646</v>
      </c>
      <c r="B78" s="58" t="s">
        <v>647</v>
      </c>
    </row>
    <row r="79" spans="1:4" x14ac:dyDescent="0.25">
      <c r="A79" s="55" t="s">
        <v>648</v>
      </c>
      <c r="B79" s="58" t="s">
        <v>649</v>
      </c>
    </row>
    <row r="80" spans="1:4" ht="27.6" x14ac:dyDescent="0.25">
      <c r="A80" s="55" t="s">
        <v>650</v>
      </c>
      <c r="B80" s="58" t="s">
        <v>651</v>
      </c>
    </row>
    <row r="81" spans="1:2" x14ac:dyDescent="0.25">
      <c r="A81" s="55" t="s">
        <v>652</v>
      </c>
      <c r="B81" s="58" t="s">
        <v>647</v>
      </c>
    </row>
    <row r="85" spans="1:2" x14ac:dyDescent="0.25">
      <c r="A85" s="54" t="s">
        <v>381</v>
      </c>
    </row>
    <row r="86" spans="1:2" x14ac:dyDescent="0.25">
      <c r="A86" s="55">
        <v>1471</v>
      </c>
    </row>
    <row r="87" spans="1:2" x14ac:dyDescent="0.25">
      <c r="A87" s="55">
        <v>31088.9</v>
      </c>
      <c r="B87" s="58" t="s">
        <v>382</v>
      </c>
    </row>
    <row r="88" spans="1:2" x14ac:dyDescent="0.25">
      <c r="A88" s="55">
        <v>39920.080000000002</v>
      </c>
      <c r="B88" s="58" t="s">
        <v>383</v>
      </c>
    </row>
    <row r="90" spans="1:2" x14ac:dyDescent="0.25">
      <c r="A90" s="55">
        <v>426</v>
      </c>
    </row>
    <row r="91" spans="1:2" x14ac:dyDescent="0.25">
      <c r="A91" s="55">
        <v>30755.81</v>
      </c>
      <c r="B91" s="58" t="s">
        <v>384</v>
      </c>
    </row>
    <row r="92" spans="1:2" x14ac:dyDescent="0.25">
      <c r="A92" s="55">
        <v>39822.019999999997</v>
      </c>
      <c r="B92" s="58" t="s">
        <v>385</v>
      </c>
    </row>
    <row r="94" spans="1:2" x14ac:dyDescent="0.25">
      <c r="A94" s="55">
        <v>1270</v>
      </c>
    </row>
    <row r="95" spans="1:2" x14ac:dyDescent="0.25">
      <c r="A95" s="55">
        <v>30383.93</v>
      </c>
      <c r="B95" s="58" t="s">
        <v>386</v>
      </c>
    </row>
    <row r="96" spans="1:2" x14ac:dyDescent="0.25">
      <c r="A96" s="55">
        <v>39757.74</v>
      </c>
      <c r="B96" s="58" t="s">
        <v>387</v>
      </c>
    </row>
    <row r="98" spans="1:5" x14ac:dyDescent="0.25">
      <c r="A98" s="55" t="s">
        <v>449</v>
      </c>
    </row>
    <row r="99" spans="1:5" ht="27.6" x14ac:dyDescent="0.25">
      <c r="A99" s="30" t="s">
        <v>448</v>
      </c>
    </row>
    <row r="100" spans="1:5" x14ac:dyDescent="0.25">
      <c r="A100" s="30">
        <v>30832.0437322</v>
      </c>
      <c r="B100" s="58" t="s">
        <v>450</v>
      </c>
    </row>
    <row r="101" spans="1:5" x14ac:dyDescent="0.25">
      <c r="A101" s="30">
        <v>39694.078958400001</v>
      </c>
      <c r="B101" s="58" t="s">
        <v>451</v>
      </c>
    </row>
    <row r="103" spans="1:5" x14ac:dyDescent="0.25">
      <c r="A103" s="30">
        <v>30777.594452199999</v>
      </c>
      <c r="B103" s="58" t="s">
        <v>452</v>
      </c>
    </row>
    <row r="104" spans="1:5" x14ac:dyDescent="0.25">
      <c r="A104" s="30">
        <v>39888.679278600001</v>
      </c>
      <c r="B104" s="58" t="s">
        <v>453</v>
      </c>
    </row>
    <row r="106" spans="1:5" x14ac:dyDescent="0.25">
      <c r="A106" s="30">
        <v>30799.527124200002</v>
      </c>
      <c r="B106" s="58" t="s">
        <v>454</v>
      </c>
    </row>
    <row r="107" spans="1:5" x14ac:dyDescent="0.25">
      <c r="A107" s="30">
        <v>39978.569966700001</v>
      </c>
      <c r="B107" s="58" t="s">
        <v>455</v>
      </c>
    </row>
    <row r="109" spans="1:5" x14ac:dyDescent="0.25">
      <c r="A109" s="55" t="s">
        <v>478</v>
      </c>
    </row>
    <row r="110" spans="1:5" x14ac:dyDescent="0.25">
      <c r="A110" s="55">
        <v>38163.228498199998</v>
      </c>
      <c r="B110" s="58" t="s">
        <v>561</v>
      </c>
      <c r="E110" s="38"/>
    </row>
    <row r="111" spans="1:5" x14ac:dyDescent="0.25">
      <c r="A111" s="55">
        <v>32629.488922100001</v>
      </c>
      <c r="B111" s="58" t="s">
        <v>562</v>
      </c>
      <c r="E111" s="38"/>
    </row>
    <row r="112" spans="1:5" x14ac:dyDescent="0.25">
      <c r="E112" s="38"/>
    </row>
    <row r="113" spans="1:5" x14ac:dyDescent="0.25">
      <c r="A113" s="55">
        <v>36474.971568599998</v>
      </c>
      <c r="B113" s="58" t="s">
        <v>481</v>
      </c>
      <c r="E113" s="38"/>
    </row>
    <row r="114" spans="1:5" x14ac:dyDescent="0.25">
      <c r="A114" s="55">
        <v>32287.4021058</v>
      </c>
      <c r="B114" s="58" t="s">
        <v>480</v>
      </c>
      <c r="E114" s="38"/>
    </row>
    <row r="115" spans="1:5" x14ac:dyDescent="0.25">
      <c r="E115" s="38"/>
    </row>
    <row r="116" spans="1:5" x14ac:dyDescent="0.25">
      <c r="A116" s="55">
        <v>36026.658896200002</v>
      </c>
      <c r="B116" s="58" t="s">
        <v>482</v>
      </c>
      <c r="E116" s="38"/>
    </row>
    <row r="117" spans="1:5" x14ac:dyDescent="0.25">
      <c r="A117" s="55">
        <v>32082.515513599999</v>
      </c>
      <c r="B117" s="58" t="s">
        <v>483</v>
      </c>
      <c r="E117" s="38"/>
    </row>
    <row r="118" spans="1:5" x14ac:dyDescent="0.25">
      <c r="E118" s="38"/>
    </row>
    <row r="119" spans="1:5" x14ac:dyDescent="0.25">
      <c r="A119" s="55">
        <v>35642.5160798</v>
      </c>
      <c r="B119" s="58" t="s">
        <v>484</v>
      </c>
      <c r="E119" s="38"/>
    </row>
    <row r="120" spans="1:5" x14ac:dyDescent="0.25">
      <c r="A120" s="55">
        <v>31807.078489299998</v>
      </c>
      <c r="B120" s="58" t="s">
        <v>485</v>
      </c>
      <c r="E120" s="38"/>
    </row>
    <row r="122" spans="1:5" x14ac:dyDescent="0.25">
      <c r="A122" s="55">
        <v>34377.592782599997</v>
      </c>
      <c r="B122" s="58" t="s">
        <v>486</v>
      </c>
    </row>
    <row r="123" spans="1:5" x14ac:dyDescent="0.25">
      <c r="A123" s="55">
        <v>31385.698520900001</v>
      </c>
      <c r="B123" s="58" t="s">
        <v>487</v>
      </c>
    </row>
    <row r="125" spans="1:5" x14ac:dyDescent="0.25">
      <c r="A125" s="55">
        <v>34258.6779025</v>
      </c>
      <c r="B125" s="58" t="s">
        <v>488</v>
      </c>
    </row>
    <row r="126" spans="1:5" x14ac:dyDescent="0.25">
      <c r="A126" s="55">
        <v>31402.082680899999</v>
      </c>
      <c r="B126" s="58" t="s">
        <v>489</v>
      </c>
    </row>
    <row r="128" spans="1:5" x14ac:dyDescent="0.25">
      <c r="A128" s="55" t="s">
        <v>479</v>
      </c>
    </row>
    <row r="129" spans="1:2" x14ac:dyDescent="0.25">
      <c r="A129" s="55">
        <v>36372.76</v>
      </c>
      <c r="B129" s="58" t="s">
        <v>490</v>
      </c>
    </row>
    <row r="130" spans="1:2" x14ac:dyDescent="0.25">
      <c r="A130" s="55">
        <v>32280.05</v>
      </c>
      <c r="B130" s="58" t="s">
        <v>491</v>
      </c>
    </row>
    <row r="132" spans="1:2" x14ac:dyDescent="0.25">
      <c r="A132" s="55">
        <v>36186.76</v>
      </c>
      <c r="B132" s="58" t="s">
        <v>492</v>
      </c>
    </row>
    <row r="133" spans="1:2" x14ac:dyDescent="0.25">
      <c r="A133" s="55">
        <v>32174.880000000001</v>
      </c>
      <c r="B133" s="58" t="s">
        <v>493</v>
      </c>
    </row>
    <row r="135" spans="1:2" x14ac:dyDescent="0.25">
      <c r="A135" s="55">
        <v>35970.25</v>
      </c>
      <c r="B135" s="58" t="s">
        <v>494</v>
      </c>
    </row>
    <row r="136" spans="1:2" x14ac:dyDescent="0.25">
      <c r="A136" s="55">
        <v>32031.05</v>
      </c>
      <c r="B136" s="58" t="s">
        <v>495</v>
      </c>
    </row>
    <row r="138" spans="1:2" x14ac:dyDescent="0.25">
      <c r="A138" s="55">
        <v>35702.36</v>
      </c>
      <c r="B138" s="58" t="s">
        <v>496</v>
      </c>
    </row>
    <row r="139" spans="1:2" x14ac:dyDescent="0.25">
      <c r="A139" s="55">
        <v>31859.56</v>
      </c>
      <c r="B139" s="58" t="s">
        <v>497</v>
      </c>
    </row>
    <row r="141" spans="1:2" x14ac:dyDescent="0.25">
      <c r="A141" s="55">
        <v>35477.760000000002</v>
      </c>
      <c r="B141" s="58" t="s">
        <v>498</v>
      </c>
    </row>
    <row r="142" spans="1:2" x14ac:dyDescent="0.25">
      <c r="A142" s="55">
        <v>31723.99</v>
      </c>
      <c r="B142" s="58" t="s">
        <v>499</v>
      </c>
    </row>
    <row r="144" spans="1:2" x14ac:dyDescent="0.25">
      <c r="A144" s="55">
        <v>35101.279999999999</v>
      </c>
      <c r="B144" s="58" t="s">
        <v>500</v>
      </c>
    </row>
    <row r="145" spans="1:2" x14ac:dyDescent="0.25">
      <c r="A145" s="55">
        <v>31592.21</v>
      </c>
      <c r="B145" s="58" t="s">
        <v>501</v>
      </c>
    </row>
    <row r="147" spans="1:2" x14ac:dyDescent="0.25">
      <c r="A147" s="55">
        <v>34734.089999999997</v>
      </c>
      <c r="B147" s="58" t="s">
        <v>502</v>
      </c>
    </row>
    <row r="148" spans="1:2" x14ac:dyDescent="0.25">
      <c r="A148" s="55">
        <v>31479.83</v>
      </c>
      <c r="B148" s="58" t="s">
        <v>503</v>
      </c>
    </row>
    <row r="150" spans="1:2" ht="27.6" x14ac:dyDescent="0.25">
      <c r="A150" s="55" t="s">
        <v>519</v>
      </c>
    </row>
    <row r="151" spans="1:2" x14ac:dyDescent="0.25">
      <c r="A151" s="55" t="s">
        <v>509</v>
      </c>
    </row>
    <row r="152" spans="1:2" x14ac:dyDescent="0.25">
      <c r="A152" s="55" t="s">
        <v>510</v>
      </c>
    </row>
    <row r="153" spans="1:2" x14ac:dyDescent="0.25">
      <c r="A153" s="55" t="s">
        <v>511</v>
      </c>
    </row>
    <row r="154" spans="1:2" x14ac:dyDescent="0.25">
      <c r="A154" s="55" t="s">
        <v>512</v>
      </c>
    </row>
    <row r="155" spans="1:2" x14ac:dyDescent="0.25">
      <c r="A155" s="55" t="s">
        <v>513</v>
      </c>
    </row>
    <row r="156" spans="1:2" x14ac:dyDescent="0.25">
      <c r="A156" s="55" t="s">
        <v>514</v>
      </c>
    </row>
    <row r="157" spans="1:2" x14ac:dyDescent="0.25">
      <c r="A157" s="55" t="s">
        <v>515</v>
      </c>
    </row>
    <row r="158" spans="1:2" x14ac:dyDescent="0.25">
      <c r="A158" s="55" t="s">
        <v>516</v>
      </c>
    </row>
    <row r="159" spans="1:2" x14ac:dyDescent="0.25">
      <c r="A159" s="55" t="s">
        <v>517</v>
      </c>
    </row>
    <row r="160" spans="1:2" x14ac:dyDescent="0.25">
      <c r="A160" s="55" t="s">
        <v>518</v>
      </c>
    </row>
    <row r="163" spans="1:2" x14ac:dyDescent="0.25">
      <c r="A163" s="54" t="s">
        <v>611</v>
      </c>
    </row>
    <row r="164" spans="1:2" x14ac:dyDescent="0.25">
      <c r="A164" s="55" t="s">
        <v>533</v>
      </c>
      <c r="B164" s="58" t="s">
        <v>601</v>
      </c>
    </row>
    <row r="165" spans="1:2" x14ac:dyDescent="0.25">
      <c r="A165" s="55" t="s">
        <v>534</v>
      </c>
      <c r="B165" s="58" t="s">
        <v>535</v>
      </c>
    </row>
    <row r="166" spans="1:2" x14ac:dyDescent="0.25">
      <c r="A166" s="55">
        <v>43846.047648300002</v>
      </c>
      <c r="B166" s="58" t="s">
        <v>603</v>
      </c>
    </row>
    <row r="167" spans="1:2" x14ac:dyDescent="0.25">
      <c r="A167" s="55">
        <v>34699.402025700001</v>
      </c>
      <c r="B167" s="58" t="s">
        <v>604</v>
      </c>
    </row>
    <row r="169" spans="1:2" x14ac:dyDescent="0.25">
      <c r="A169" s="55">
        <v>43936.881376400001</v>
      </c>
      <c r="B169" s="58" t="s">
        <v>605</v>
      </c>
    </row>
    <row r="170" spans="1:2" x14ac:dyDescent="0.25">
      <c r="A170" s="55">
        <v>34321.853161400002</v>
      </c>
      <c r="B170" s="58" t="s">
        <v>606</v>
      </c>
    </row>
    <row r="172" spans="1:2" x14ac:dyDescent="0.25">
      <c r="A172" s="55">
        <v>43096.791007599997</v>
      </c>
      <c r="B172" s="58" t="s">
        <v>544</v>
      </c>
    </row>
    <row r="173" spans="1:2" x14ac:dyDescent="0.25">
      <c r="A173" s="55">
        <v>33604.025064699999</v>
      </c>
      <c r="B173" s="58" t="s">
        <v>545</v>
      </c>
    </row>
    <row r="175" spans="1:2" x14ac:dyDescent="0.25">
      <c r="A175" s="55">
        <v>40532.2757413</v>
      </c>
      <c r="B175" s="58" t="s">
        <v>536</v>
      </c>
    </row>
    <row r="176" spans="1:2" x14ac:dyDescent="0.25">
      <c r="A176" s="55">
        <v>32649.741543799999</v>
      </c>
      <c r="B176" s="58" t="s">
        <v>537</v>
      </c>
    </row>
    <row r="178" spans="1:2" x14ac:dyDescent="0.25">
      <c r="A178" s="55">
        <v>39590.876380399997</v>
      </c>
      <c r="B178" s="58" t="s">
        <v>538</v>
      </c>
    </row>
    <row r="179" spans="1:2" x14ac:dyDescent="0.25">
      <c r="A179" s="55">
        <v>32482.380007700001</v>
      </c>
      <c r="B179" s="58" t="s">
        <v>539</v>
      </c>
    </row>
    <row r="181" spans="1:2" x14ac:dyDescent="0.25">
      <c r="A181" s="55">
        <v>38058.538523000003</v>
      </c>
      <c r="B181" s="58" t="s">
        <v>542</v>
      </c>
    </row>
    <row r="182" spans="1:2" x14ac:dyDescent="0.25">
      <c r="A182" s="55">
        <v>31970.810215199999</v>
      </c>
      <c r="B182" s="58" t="s">
        <v>543</v>
      </c>
    </row>
    <row r="184" spans="1:2" x14ac:dyDescent="0.25">
      <c r="A184" s="55">
        <v>35691.025496800001</v>
      </c>
      <c r="B184" s="58" t="s">
        <v>608</v>
      </c>
    </row>
    <row r="185" spans="1:2" x14ac:dyDescent="0.25">
      <c r="A185" s="55">
        <v>31278.436390499999</v>
      </c>
      <c r="B185" s="58" t="s">
        <v>607</v>
      </c>
    </row>
    <row r="187" spans="1:2" x14ac:dyDescent="0.25">
      <c r="A187" s="55">
        <v>34497.0597996</v>
      </c>
      <c r="B187" s="58" t="s">
        <v>609</v>
      </c>
    </row>
    <row r="188" spans="1:2" x14ac:dyDescent="0.25">
      <c r="A188" s="55">
        <v>30904.950438200001</v>
      </c>
      <c r="B188" s="58" t="s">
        <v>610</v>
      </c>
    </row>
    <row r="190" spans="1:2" x14ac:dyDescent="0.25">
      <c r="A190" s="55" t="s">
        <v>602</v>
      </c>
    </row>
    <row r="192" spans="1:2" x14ac:dyDescent="0.25">
      <c r="A192" s="55">
        <v>39590.876380399997</v>
      </c>
      <c r="B192" s="58" t="s">
        <v>538</v>
      </c>
    </row>
    <row r="193" spans="1:2" x14ac:dyDescent="0.25">
      <c r="A193" s="55">
        <v>32482.380007700001</v>
      </c>
      <c r="B193" s="58" t="s">
        <v>539</v>
      </c>
    </row>
    <row r="195" spans="1:2" x14ac:dyDescent="0.25">
      <c r="A195" s="55">
        <v>38501.4283154</v>
      </c>
      <c r="B195" s="58" t="s">
        <v>540</v>
      </c>
    </row>
    <row r="196" spans="1:2" x14ac:dyDescent="0.25">
      <c r="A196" s="55">
        <v>32089.951655299999</v>
      </c>
      <c r="B196" s="58" t="s">
        <v>541</v>
      </c>
    </row>
    <row r="204" spans="1:2" x14ac:dyDescent="0.25">
      <c r="A204" s="55">
        <v>37122.373530099998</v>
      </c>
      <c r="B204" s="58" t="s">
        <v>546</v>
      </c>
    </row>
    <row r="205" spans="1:2" x14ac:dyDescent="0.25">
      <c r="A205" s="55">
        <v>31667.560614900001</v>
      </c>
      <c r="B205" s="58" t="s">
        <v>547</v>
      </c>
    </row>
    <row r="207" spans="1:2" x14ac:dyDescent="0.25">
      <c r="A207" s="55">
        <v>35705.505176799998</v>
      </c>
      <c r="B207" s="58" t="s">
        <v>548</v>
      </c>
    </row>
    <row r="208" spans="1:2" x14ac:dyDescent="0.25">
      <c r="A208" s="55">
        <v>31239.412582500001</v>
      </c>
      <c r="B208" s="58" t="s">
        <v>549</v>
      </c>
    </row>
    <row r="211" spans="1:2" x14ac:dyDescent="0.25">
      <c r="A211" s="55">
        <v>34512.7804397</v>
      </c>
      <c r="B211" s="55">
        <v>103.89183869999999</v>
      </c>
    </row>
    <row r="212" spans="1:2" x14ac:dyDescent="0.25">
      <c r="A212" s="55">
        <v>30864.168038200001</v>
      </c>
      <c r="B212" s="55">
        <v>1.2953984000000001</v>
      </c>
    </row>
    <row r="214" spans="1:2" x14ac:dyDescent="0.25">
      <c r="A214" s="55" t="s">
        <v>550</v>
      </c>
    </row>
    <row r="215" spans="1:2" x14ac:dyDescent="0.25">
      <c r="A215" s="55">
        <v>30576.4513592</v>
      </c>
      <c r="B215" s="58" t="s">
        <v>555</v>
      </c>
    </row>
    <row r="216" spans="1:2" x14ac:dyDescent="0.25">
      <c r="A216" s="55">
        <v>39785.026074499998</v>
      </c>
      <c r="B216" s="58" t="s">
        <v>556</v>
      </c>
    </row>
    <row r="218" spans="1:2" x14ac:dyDescent="0.25">
      <c r="A218" s="55">
        <v>30742.867327299999</v>
      </c>
      <c r="B218" s="58" t="s">
        <v>558</v>
      </c>
    </row>
    <row r="219" spans="1:2" x14ac:dyDescent="0.25">
      <c r="A219" s="55">
        <v>39020.313529799998</v>
      </c>
      <c r="B219" s="58" t="s">
        <v>557</v>
      </c>
    </row>
    <row r="221" spans="1:2" x14ac:dyDescent="0.25">
      <c r="A221" s="55" t="s">
        <v>551</v>
      </c>
    </row>
    <row r="222" spans="1:2" x14ac:dyDescent="0.25">
      <c r="A222" s="55">
        <v>30777.594452199999</v>
      </c>
      <c r="B222" s="58" t="s">
        <v>559</v>
      </c>
    </row>
    <row r="223" spans="1:2" x14ac:dyDescent="0.25">
      <c r="A223" s="55">
        <v>39888.679278600001</v>
      </c>
      <c r="B223" s="58" t="s">
        <v>560</v>
      </c>
    </row>
    <row r="225" spans="1:2" x14ac:dyDescent="0.25">
      <c r="A225" s="55">
        <v>30832.0437322</v>
      </c>
      <c r="B225" s="58" t="s">
        <v>554</v>
      </c>
    </row>
    <row r="226" spans="1:2" x14ac:dyDescent="0.25">
      <c r="A226" s="55">
        <v>39694.078958400001</v>
      </c>
      <c r="B226" s="58" t="s">
        <v>451</v>
      </c>
    </row>
    <row r="228" spans="1:2" x14ac:dyDescent="0.25">
      <c r="A228" s="55">
        <v>31082.8658765</v>
      </c>
      <c r="B228" s="58" t="s">
        <v>552</v>
      </c>
    </row>
    <row r="229" spans="1:2" x14ac:dyDescent="0.25">
      <c r="A229" s="55">
        <v>39095.1092938</v>
      </c>
      <c r="B229" s="58" t="s">
        <v>553</v>
      </c>
    </row>
    <row r="232" spans="1:2" ht="41.4" x14ac:dyDescent="0.25">
      <c r="A232" s="55" t="s">
        <v>574</v>
      </c>
    </row>
    <row r="233" spans="1:2" x14ac:dyDescent="0.25">
      <c r="A233" s="55" t="s">
        <v>563</v>
      </c>
    </row>
    <row r="234" spans="1:2" x14ac:dyDescent="0.25">
      <c r="A234" s="55">
        <v>38163.228498199998</v>
      </c>
      <c r="B234" s="55" t="s">
        <v>575</v>
      </c>
    </row>
    <row r="235" spans="1:2" x14ac:dyDescent="0.25">
      <c r="A235" s="55">
        <v>32629.488922100001</v>
      </c>
      <c r="B235" s="55" t="s">
        <v>576</v>
      </c>
    </row>
    <row r="237" spans="1:2" x14ac:dyDescent="0.25">
      <c r="A237" s="55">
        <v>38060.19</v>
      </c>
      <c r="B237" s="58" t="s">
        <v>565</v>
      </c>
    </row>
    <row r="238" spans="1:2" x14ac:dyDescent="0.25">
      <c r="A238" s="55">
        <v>32739.54</v>
      </c>
      <c r="B238" s="58" t="s">
        <v>564</v>
      </c>
    </row>
    <row r="240" spans="1:2" x14ac:dyDescent="0.25">
      <c r="A240" s="55">
        <v>37703.629999999997</v>
      </c>
      <c r="B240" s="58" t="s">
        <v>566</v>
      </c>
    </row>
    <row r="241" spans="1:2" x14ac:dyDescent="0.25">
      <c r="A241" s="55">
        <v>32631.88</v>
      </c>
      <c r="B241" s="58" t="s">
        <v>567</v>
      </c>
    </row>
    <row r="243" spans="1:2" x14ac:dyDescent="0.25">
      <c r="A243" s="55">
        <v>37215.75</v>
      </c>
      <c r="B243" s="58" t="s">
        <v>568</v>
      </c>
    </row>
    <row r="244" spans="1:2" x14ac:dyDescent="0.25">
      <c r="A244" s="55">
        <v>32450.71</v>
      </c>
      <c r="B244" s="58" t="s">
        <v>569</v>
      </c>
    </row>
    <row r="246" spans="1:2" x14ac:dyDescent="0.25">
      <c r="A246" s="55">
        <v>36791.79</v>
      </c>
      <c r="B246" s="58" t="s">
        <v>570</v>
      </c>
    </row>
    <row r="247" spans="1:2" x14ac:dyDescent="0.25">
      <c r="A247" s="55">
        <v>32364.92</v>
      </c>
      <c r="B247" s="58" t="s">
        <v>571</v>
      </c>
    </row>
    <row r="249" spans="1:2" x14ac:dyDescent="0.25">
      <c r="A249" s="55">
        <v>36372.76</v>
      </c>
      <c r="B249" s="58" t="s">
        <v>490</v>
      </c>
    </row>
    <row r="250" spans="1:2" x14ac:dyDescent="0.25">
      <c r="A250" s="55">
        <v>32280.05</v>
      </c>
      <c r="B250" s="58" t="s">
        <v>491</v>
      </c>
    </row>
    <row r="252" spans="1:2" x14ac:dyDescent="0.25">
      <c r="A252" s="55">
        <v>36186.76</v>
      </c>
      <c r="B252" s="58" t="s">
        <v>492</v>
      </c>
    </row>
    <row r="253" spans="1:2" x14ac:dyDescent="0.25">
      <c r="A253" s="55">
        <v>32174.880000000001</v>
      </c>
      <c r="B253" s="58" t="s">
        <v>493</v>
      </c>
    </row>
    <row r="255" spans="1:2" x14ac:dyDescent="0.25">
      <c r="A255" s="55">
        <v>35970.25</v>
      </c>
      <c r="B255" s="58" t="s">
        <v>494</v>
      </c>
    </row>
    <row r="256" spans="1:2" x14ac:dyDescent="0.25">
      <c r="A256" s="55">
        <v>32031.05</v>
      </c>
      <c r="B256" s="58" t="s">
        <v>495</v>
      </c>
    </row>
    <row r="258" spans="1:6" x14ac:dyDescent="0.25">
      <c r="A258" s="55">
        <v>35702.36</v>
      </c>
      <c r="B258" s="58" t="s">
        <v>496</v>
      </c>
    </row>
    <row r="259" spans="1:6" x14ac:dyDescent="0.25">
      <c r="A259" s="55">
        <v>31859.56</v>
      </c>
      <c r="B259" s="58" t="s">
        <v>497</v>
      </c>
    </row>
    <row r="261" spans="1:6" x14ac:dyDescent="0.25">
      <c r="A261" s="55">
        <v>35477.760000000002</v>
      </c>
      <c r="B261" s="58" t="s">
        <v>498</v>
      </c>
    </row>
    <row r="262" spans="1:6" x14ac:dyDescent="0.25">
      <c r="A262" s="55">
        <v>31723.99</v>
      </c>
      <c r="B262" s="58" t="s">
        <v>499</v>
      </c>
    </row>
    <row r="264" spans="1:6" x14ac:dyDescent="0.25">
      <c r="A264" s="55">
        <v>35101.279999999999</v>
      </c>
      <c r="B264" s="58" t="s">
        <v>500</v>
      </c>
    </row>
    <row r="265" spans="1:6" x14ac:dyDescent="0.25">
      <c r="A265" s="55">
        <v>31592.21</v>
      </c>
      <c r="B265" s="58" t="s">
        <v>501</v>
      </c>
      <c r="E265" t="s">
        <v>595</v>
      </c>
      <c r="F265">
        <v>12000</v>
      </c>
    </row>
    <row r="266" spans="1:6" x14ac:dyDescent="0.25">
      <c r="E266" t="s">
        <v>596</v>
      </c>
      <c r="F266">
        <f>300*12</f>
        <v>3600</v>
      </c>
    </row>
    <row r="267" spans="1:6" x14ac:dyDescent="0.25">
      <c r="A267" s="55">
        <v>34734.089999999997</v>
      </c>
      <c r="B267" s="58" t="s">
        <v>502</v>
      </c>
      <c r="F267">
        <f>F265+F266</f>
        <v>15600</v>
      </c>
    </row>
    <row r="268" spans="1:6" x14ac:dyDescent="0.25">
      <c r="A268" s="55">
        <v>31479.83</v>
      </c>
      <c r="B268" s="58" t="s">
        <v>503</v>
      </c>
    </row>
    <row r="270" spans="1:6" x14ac:dyDescent="0.25">
      <c r="A270" s="55">
        <v>34065.42</v>
      </c>
      <c r="B270" s="58" t="s">
        <v>572</v>
      </c>
    </row>
    <row r="271" spans="1:6" x14ac:dyDescent="0.25">
      <c r="A271" s="55">
        <v>31457.71</v>
      </c>
      <c r="B271" s="58" t="s">
        <v>573</v>
      </c>
      <c r="F271">
        <f>(15600/12)*3</f>
        <v>3900</v>
      </c>
    </row>
    <row r="273" spans="1:2" ht="27.6" x14ac:dyDescent="0.25">
      <c r="A273" s="55" t="s">
        <v>577</v>
      </c>
    </row>
    <row r="274" spans="1:2" x14ac:dyDescent="0.25">
      <c r="A274" s="32">
        <v>30451.992083900001</v>
      </c>
      <c r="B274" s="32">
        <v>103.8553513</v>
      </c>
    </row>
    <row r="275" spans="1:2" x14ac:dyDescent="0.25">
      <c r="A275" s="32">
        <v>39770.158830499997</v>
      </c>
      <c r="B275" s="32">
        <v>1.3759417</v>
      </c>
    </row>
    <row r="276" spans="1:2" x14ac:dyDescent="0.25">
      <c r="A276" s="32"/>
      <c r="B276" s="32"/>
    </row>
    <row r="277" spans="1:2" x14ac:dyDescent="0.25">
      <c r="A277" s="32">
        <v>31328.920852700001</v>
      </c>
      <c r="B277" s="32">
        <v>103.8632314</v>
      </c>
    </row>
    <row r="278" spans="1:2" x14ac:dyDescent="0.25">
      <c r="A278" s="32">
        <v>39969.945966599997</v>
      </c>
      <c r="B278" s="32">
        <v>1.3777482999999999</v>
      </c>
    </row>
    <row r="279" spans="1:2" x14ac:dyDescent="0.25">
      <c r="A279" s="32"/>
      <c r="B279" s="32"/>
    </row>
    <row r="280" spans="1:2" x14ac:dyDescent="0.25">
      <c r="A280" s="32">
        <v>31499.1505488</v>
      </c>
      <c r="B280" s="32">
        <v>103.86476089999999</v>
      </c>
    </row>
    <row r="281" spans="1:2" x14ac:dyDescent="0.25">
      <c r="A281" s="32">
        <v>39170.2856139</v>
      </c>
      <c r="B281" s="32">
        <v>1.3705164999999999</v>
      </c>
    </row>
    <row r="282" spans="1:2" x14ac:dyDescent="0.25">
      <c r="A282" s="32"/>
      <c r="B282" s="32"/>
    </row>
    <row r="283" spans="1:2" x14ac:dyDescent="0.25">
      <c r="A283" s="32">
        <v>30690.992468100001</v>
      </c>
      <c r="B283" s="32">
        <v>103.857499</v>
      </c>
    </row>
    <row r="284" spans="1:2" x14ac:dyDescent="0.25">
      <c r="A284" s="32">
        <v>39019.5417418</v>
      </c>
      <c r="B284" s="32">
        <v>1.3691533</v>
      </c>
    </row>
    <row r="285" spans="1:2" x14ac:dyDescent="0.25">
      <c r="A285" s="32"/>
      <c r="B285" s="32"/>
    </row>
    <row r="286" spans="1:2" x14ac:dyDescent="0.25">
      <c r="A286" s="32">
        <v>30814.207316200002</v>
      </c>
      <c r="B286" s="32">
        <v>103.85860630000001</v>
      </c>
    </row>
    <row r="287" spans="1:2" x14ac:dyDescent="0.25">
      <c r="A287" s="32">
        <v>39781.755438499997</v>
      </c>
      <c r="B287" s="32">
        <v>1.3760463000000001</v>
      </c>
    </row>
    <row r="288" spans="1:2" x14ac:dyDescent="0.25">
      <c r="A288" s="32"/>
      <c r="B288" s="32"/>
    </row>
    <row r="289" spans="1:2" x14ac:dyDescent="0.25">
      <c r="A289" s="32">
        <v>31063.382612400001</v>
      </c>
      <c r="B289" s="32">
        <v>103.8608452</v>
      </c>
    </row>
    <row r="290" spans="1:2" x14ac:dyDescent="0.25">
      <c r="A290" s="32">
        <v>39106.710509800003</v>
      </c>
      <c r="B290" s="32">
        <v>1.3699416</v>
      </c>
    </row>
    <row r="292" spans="1:2" ht="27.6" x14ac:dyDescent="0.25">
      <c r="A292" s="55" t="s">
        <v>581</v>
      </c>
      <c r="B292" s="58" t="s">
        <v>593</v>
      </c>
    </row>
    <row r="293" spans="1:2" ht="41.4" x14ac:dyDescent="0.25">
      <c r="A293" s="55" t="s">
        <v>580</v>
      </c>
      <c r="B293" s="58" t="s">
        <v>592</v>
      </c>
    </row>
    <row r="294" spans="1:2" ht="41.4" x14ac:dyDescent="0.25">
      <c r="A294" s="55" t="s">
        <v>582</v>
      </c>
      <c r="B294" s="58" t="s">
        <v>594</v>
      </c>
    </row>
    <row r="295" spans="1:2" x14ac:dyDescent="0.25">
      <c r="A295" s="55" t="s">
        <v>578</v>
      </c>
    </row>
    <row r="296" spans="1:2" x14ac:dyDescent="0.25">
      <c r="A296" s="55">
        <v>30790.9181002</v>
      </c>
      <c r="B296" s="32">
        <v>103.8583969</v>
      </c>
    </row>
    <row r="297" spans="1:2" x14ac:dyDescent="0.25">
      <c r="A297" s="55">
        <v>38176.531180999998</v>
      </c>
      <c r="B297" s="32">
        <v>1.3615294</v>
      </c>
    </row>
    <row r="299" spans="1:2" x14ac:dyDescent="0.25">
      <c r="A299" s="55" t="s">
        <v>579</v>
      </c>
    </row>
    <row r="300" spans="1:2" x14ac:dyDescent="0.25">
      <c r="A300" s="55">
        <v>30767.915796199999</v>
      </c>
      <c r="B300" s="32">
        <v>103.8581904</v>
      </c>
    </row>
    <row r="301" spans="1:2" x14ac:dyDescent="0.25">
      <c r="A301" s="55">
        <v>40638.217391300001</v>
      </c>
      <c r="B301" s="32">
        <v>1.3837919999999999</v>
      </c>
    </row>
    <row r="303" spans="1:2" x14ac:dyDescent="0.25">
      <c r="A303" s="55" t="s">
        <v>585</v>
      </c>
    </row>
    <row r="304" spans="1:2" x14ac:dyDescent="0.25">
      <c r="A304" s="55">
        <v>30735.826324099999</v>
      </c>
      <c r="B304" s="58" t="s">
        <v>586</v>
      </c>
    </row>
    <row r="305" spans="1:3" x14ac:dyDescent="0.25">
      <c r="A305" s="55">
        <v>36911.550443799999</v>
      </c>
      <c r="B305" s="58" t="s">
        <v>587</v>
      </c>
    </row>
    <row r="307" spans="1:3" x14ac:dyDescent="0.25">
      <c r="A307" s="55" t="s">
        <v>583</v>
      </c>
    </row>
    <row r="308" spans="1:3" x14ac:dyDescent="0.25">
      <c r="A308" s="55">
        <v>30332.467923699998</v>
      </c>
      <c r="B308" s="58" t="s">
        <v>588</v>
      </c>
    </row>
    <row r="309" spans="1:3" x14ac:dyDescent="0.25">
      <c r="A309" s="55">
        <v>37788.599724599997</v>
      </c>
      <c r="B309" s="58" t="s">
        <v>589</v>
      </c>
    </row>
    <row r="311" spans="1:3" x14ac:dyDescent="0.25">
      <c r="A311" s="55" t="s">
        <v>584</v>
      </c>
    </row>
    <row r="312" spans="1:3" x14ac:dyDescent="0.25">
      <c r="A312" s="55">
        <v>31214.9684046</v>
      </c>
      <c r="B312" s="58" t="s">
        <v>590</v>
      </c>
    </row>
    <row r="313" spans="1:3" x14ac:dyDescent="0.25">
      <c r="A313" s="55">
        <v>37351.410860199998</v>
      </c>
      <c r="B313" s="58" t="s">
        <v>591</v>
      </c>
    </row>
    <row r="316" spans="1:3" x14ac:dyDescent="0.25">
      <c r="A316" s="54" t="s">
        <v>612</v>
      </c>
    </row>
    <row r="317" spans="1:3" x14ac:dyDescent="0.25">
      <c r="A317" s="55" t="s">
        <v>634</v>
      </c>
      <c r="B317" s="55">
        <v>103.93318499999999</v>
      </c>
    </row>
    <row r="318" spans="1:3" x14ac:dyDescent="0.25">
      <c r="B318" s="55">
        <v>1.308079</v>
      </c>
    </row>
    <row r="319" spans="1:3" x14ac:dyDescent="0.25">
      <c r="B319" s="55"/>
    </row>
    <row r="320" spans="1:3" x14ac:dyDescent="0.25">
      <c r="A320" s="55" t="s">
        <v>637</v>
      </c>
      <c r="B320" s="58" t="s">
        <v>636</v>
      </c>
      <c r="C320" s="27"/>
    </row>
    <row r="321" spans="1:5" x14ac:dyDescent="0.25">
      <c r="B321" s="58" t="s">
        <v>635</v>
      </c>
      <c r="C321" s="27"/>
    </row>
    <row r="323" spans="1:5" x14ac:dyDescent="0.25">
      <c r="A323" s="55" t="s">
        <v>613</v>
      </c>
    </row>
    <row r="324" spans="1:5" ht="14.4" x14ac:dyDescent="0.25">
      <c r="A324" s="60" t="s">
        <v>614</v>
      </c>
      <c r="B324" s="60" t="s">
        <v>615</v>
      </c>
      <c r="C324" s="60" t="s">
        <v>616</v>
      </c>
      <c r="D324" s="61" t="s">
        <v>654</v>
      </c>
    </row>
    <row r="325" spans="1:5" ht="14.4" x14ac:dyDescent="0.25">
      <c r="A325" s="60" t="s">
        <v>617</v>
      </c>
      <c r="B325" s="62">
        <v>30451.99208</v>
      </c>
      <c r="C325" s="62">
        <v>39770.15883</v>
      </c>
      <c r="D325" s="61">
        <v>103.8553513</v>
      </c>
      <c r="E325" t="s">
        <v>653</v>
      </c>
    </row>
    <row r="326" spans="1:5" ht="14.4" x14ac:dyDescent="0.25">
      <c r="A326" s="60"/>
      <c r="B326" s="62"/>
      <c r="C326" s="62"/>
      <c r="D326" s="61">
        <v>1.3759417</v>
      </c>
    </row>
    <row r="327" spans="1:5" ht="14.4" x14ac:dyDescent="0.25">
      <c r="A327" s="60"/>
      <c r="B327" s="62"/>
      <c r="C327" s="62"/>
      <c r="D327" s="61"/>
    </row>
    <row r="328" spans="1:5" ht="14.4" x14ac:dyDescent="0.25">
      <c r="A328" s="60" t="s">
        <v>578</v>
      </c>
      <c r="B328" s="62">
        <v>30790.918099999999</v>
      </c>
      <c r="C328" s="62">
        <v>38176.531179999998</v>
      </c>
      <c r="D328" s="61">
        <v>103.8583969</v>
      </c>
      <c r="E328" t="s">
        <v>653</v>
      </c>
    </row>
    <row r="329" spans="1:5" ht="14.4" x14ac:dyDescent="0.25">
      <c r="A329" s="60"/>
      <c r="B329" s="62"/>
      <c r="C329" s="62"/>
      <c r="D329" s="61">
        <v>1.3615294</v>
      </c>
    </row>
    <row r="330" spans="1:5" ht="14.4" x14ac:dyDescent="0.25">
      <c r="A330" s="60"/>
      <c r="B330" s="62"/>
      <c r="C330" s="62"/>
      <c r="D330" s="61"/>
    </row>
    <row r="331" spans="1:5" ht="14.4" x14ac:dyDescent="0.25">
      <c r="A331" s="60" t="s">
        <v>618</v>
      </c>
      <c r="B331" s="62">
        <v>31499.150549999998</v>
      </c>
      <c r="C331" s="62">
        <v>39170.285609999999</v>
      </c>
      <c r="D331" s="61">
        <v>103.86476089999999</v>
      </c>
      <c r="E331" t="s">
        <v>653</v>
      </c>
    </row>
    <row r="332" spans="1:5" ht="14.4" x14ac:dyDescent="0.25">
      <c r="A332" s="60"/>
      <c r="B332" s="62"/>
      <c r="C332" s="62"/>
      <c r="D332" s="61">
        <v>1.3705164999999999</v>
      </c>
    </row>
    <row r="333" spans="1:5" ht="14.4" x14ac:dyDescent="0.25">
      <c r="A333" s="60"/>
      <c r="B333" s="62"/>
      <c r="C333" s="62"/>
      <c r="D333" s="61"/>
    </row>
    <row r="334" spans="1:5" ht="14.4" x14ac:dyDescent="0.25">
      <c r="A334" s="60" t="s">
        <v>584</v>
      </c>
      <c r="B334" s="62">
        <v>31214.968400000002</v>
      </c>
      <c r="C334" s="62">
        <v>37351.410860000004</v>
      </c>
      <c r="D334" s="61">
        <v>103.86220710000001</v>
      </c>
      <c r="E334" t="s">
        <v>653</v>
      </c>
    </row>
    <row r="335" spans="1:5" ht="14.4" x14ac:dyDescent="0.25">
      <c r="A335" s="60"/>
      <c r="B335" s="62"/>
      <c r="C335" s="62"/>
      <c r="D335" s="61">
        <v>1.3540672</v>
      </c>
    </row>
    <row r="336" spans="1:5" ht="14.4" x14ac:dyDescent="0.25">
      <c r="A336" s="60"/>
      <c r="B336" s="62"/>
      <c r="C336" s="62"/>
      <c r="D336" s="61"/>
    </row>
    <row r="337" spans="1:5" ht="14.4" x14ac:dyDescent="0.25">
      <c r="A337" s="60" t="s">
        <v>619</v>
      </c>
      <c r="B337" s="62">
        <v>31063.382610000001</v>
      </c>
      <c r="C337" s="62">
        <v>39106.710509999997</v>
      </c>
      <c r="D337" s="61">
        <v>103.8608452</v>
      </c>
      <c r="E337" t="s">
        <v>653</v>
      </c>
    </row>
    <row r="338" spans="1:5" ht="14.4" x14ac:dyDescent="0.25">
      <c r="A338" s="60"/>
      <c r="B338" s="62"/>
      <c r="C338" s="62"/>
      <c r="D338" s="61">
        <v>1.3699416</v>
      </c>
    </row>
    <row r="339" spans="1:5" ht="14.4" x14ac:dyDescent="0.25">
      <c r="A339" s="60"/>
      <c r="B339" s="62"/>
      <c r="C339" s="62"/>
      <c r="D339" s="61"/>
    </row>
    <row r="340" spans="1:5" ht="14.4" x14ac:dyDescent="0.25">
      <c r="A340" s="60" t="s">
        <v>620</v>
      </c>
      <c r="B340" s="62">
        <v>30814.207320000001</v>
      </c>
      <c r="C340" s="62">
        <v>39781.755440000001</v>
      </c>
      <c r="D340" s="61">
        <v>103.85860630000001</v>
      </c>
      <c r="E340" t="s">
        <v>653</v>
      </c>
    </row>
    <row r="341" spans="1:5" ht="14.4" x14ac:dyDescent="0.25">
      <c r="A341" s="60"/>
      <c r="B341" s="62"/>
      <c r="C341" s="62"/>
      <c r="D341" s="61">
        <v>1.3760465</v>
      </c>
    </row>
    <row r="342" spans="1:5" ht="14.4" x14ac:dyDescent="0.25">
      <c r="A342" s="60"/>
      <c r="B342" s="62"/>
      <c r="C342" s="62"/>
      <c r="D342" s="61"/>
    </row>
    <row r="343" spans="1:5" ht="14.4" x14ac:dyDescent="0.25">
      <c r="A343" s="60" t="s">
        <v>583</v>
      </c>
      <c r="B343" s="62">
        <v>30332.467919999999</v>
      </c>
      <c r="C343" s="62">
        <v>37788.599719999998</v>
      </c>
      <c r="D343" s="61">
        <v>103.85427730000001</v>
      </c>
      <c r="E343" t="s">
        <v>653</v>
      </c>
    </row>
    <row r="344" spans="1:5" ht="14.4" x14ac:dyDescent="0.25">
      <c r="A344" s="60"/>
      <c r="B344" s="62"/>
      <c r="C344" s="62"/>
      <c r="D344" s="61">
        <v>1.3580211</v>
      </c>
    </row>
    <row r="345" spans="1:5" ht="14.4" x14ac:dyDescent="0.25">
      <c r="A345" s="60"/>
      <c r="B345" s="62"/>
      <c r="C345" s="62"/>
      <c r="D345" s="61"/>
    </row>
    <row r="346" spans="1:5" ht="14.4" x14ac:dyDescent="0.25">
      <c r="A346" s="60" t="s">
        <v>622</v>
      </c>
      <c r="B346" s="62">
        <v>31328.920849999999</v>
      </c>
      <c r="C346" s="62">
        <v>39969.945970000001</v>
      </c>
      <c r="D346" s="61">
        <v>103.8632314</v>
      </c>
      <c r="E346" t="s">
        <v>653</v>
      </c>
    </row>
    <row r="347" spans="1:5" ht="14.4" x14ac:dyDescent="0.25">
      <c r="A347" s="60"/>
      <c r="B347" s="62"/>
      <c r="C347" s="62"/>
      <c r="D347" s="61">
        <v>1.3777482999999999</v>
      </c>
    </row>
    <row r="348" spans="1:5" ht="14.4" x14ac:dyDescent="0.25">
      <c r="A348" s="60"/>
      <c r="B348" s="62"/>
      <c r="C348" s="62"/>
      <c r="D348" s="61"/>
    </row>
    <row r="349" spans="1:5" ht="14.4" x14ac:dyDescent="0.25">
      <c r="A349" s="60" t="s">
        <v>631</v>
      </c>
      <c r="B349" s="62">
        <v>30690.992470000001</v>
      </c>
      <c r="C349" s="62">
        <v>39019.541740000001</v>
      </c>
      <c r="D349" s="61">
        <v>103.857499</v>
      </c>
      <c r="E349" t="s">
        <v>653</v>
      </c>
    </row>
    <row r="350" spans="1:5" ht="14.4" x14ac:dyDescent="0.25">
      <c r="A350" s="60"/>
      <c r="B350" s="62"/>
      <c r="C350" s="62"/>
      <c r="D350" s="61">
        <v>1.3691533</v>
      </c>
    </row>
    <row r="351" spans="1:5" ht="14.4" x14ac:dyDescent="0.25">
      <c r="A351" s="60"/>
      <c r="B351" s="62"/>
      <c r="C351" s="62"/>
      <c r="D351" s="61"/>
    </row>
    <row r="352" spans="1:5" ht="14.4" x14ac:dyDescent="0.25">
      <c r="A352" s="65" t="s">
        <v>585</v>
      </c>
      <c r="B352" s="65">
        <v>30735.826324099999</v>
      </c>
      <c r="C352" s="65">
        <v>36911.550443799999</v>
      </c>
      <c r="D352" s="66" t="s">
        <v>586</v>
      </c>
      <c r="E352" t="s">
        <v>653</v>
      </c>
    </row>
    <row r="353" spans="1:4" ht="14.4" x14ac:dyDescent="0.25">
      <c r="A353" s="60"/>
      <c r="B353" s="62"/>
      <c r="C353" s="62"/>
      <c r="D353" s="66" t="s">
        <v>587</v>
      </c>
    </row>
    <row r="354" spans="1:4" ht="14.4" x14ac:dyDescent="0.25">
      <c r="A354" s="60"/>
      <c r="B354" s="62"/>
      <c r="C354" s="62"/>
      <c r="D354" s="66"/>
    </row>
    <row r="355" spans="1:4" ht="14.4" x14ac:dyDescent="0.25">
      <c r="A355" s="60" t="s">
        <v>621</v>
      </c>
      <c r="B355" s="62">
        <v>31213.735189999999</v>
      </c>
      <c r="C355" s="62">
        <v>34926.99755</v>
      </c>
      <c r="D355" s="61">
        <v>103.86219579999999</v>
      </c>
    </row>
    <row r="356" spans="1:4" ht="14.4" x14ac:dyDescent="0.25">
      <c r="A356" s="60"/>
      <c r="B356" s="62"/>
      <c r="C356" s="62"/>
      <c r="D356" s="61">
        <v>1.3321417</v>
      </c>
    </row>
    <row r="357" spans="1:4" ht="14.4" x14ac:dyDescent="0.25">
      <c r="A357" s="60"/>
      <c r="B357" s="62"/>
      <c r="C357" s="62"/>
      <c r="D357" s="61"/>
    </row>
    <row r="358" spans="1:4" ht="14.4" x14ac:dyDescent="0.25">
      <c r="A358" s="60" t="s">
        <v>625</v>
      </c>
      <c r="B358" s="62">
        <v>35292.82415</v>
      </c>
      <c r="C358" s="62">
        <v>34071.418279999998</v>
      </c>
      <c r="D358" s="61">
        <v>103.8988485</v>
      </c>
    </row>
    <row r="359" spans="1:4" ht="14.4" x14ac:dyDescent="0.25">
      <c r="A359" s="60"/>
      <c r="B359" s="62"/>
      <c r="C359" s="62"/>
      <c r="D359" s="61">
        <v>1.3244034</v>
      </c>
    </row>
    <row r="361" spans="1:4" ht="14.4" x14ac:dyDescent="0.25">
      <c r="A361" s="60" t="s">
        <v>628</v>
      </c>
      <c r="B361" s="62">
        <v>27748.242829999999</v>
      </c>
      <c r="C361" s="62">
        <v>34299.800040000002</v>
      </c>
      <c r="D361" s="61">
        <v>103.83105639999999</v>
      </c>
    </row>
    <row r="362" spans="1:4" ht="14.4" x14ac:dyDescent="0.25">
      <c r="A362" s="60"/>
      <c r="B362" s="62"/>
      <c r="C362" s="62"/>
      <c r="D362" s="61">
        <v>1.3264697000000001</v>
      </c>
    </row>
    <row r="363" spans="1:4" ht="14.4" x14ac:dyDescent="0.25">
      <c r="A363" s="60"/>
      <c r="B363" s="62"/>
      <c r="C363" s="62"/>
      <c r="D363" s="61"/>
    </row>
    <row r="364" spans="1:4" ht="14.4" x14ac:dyDescent="0.25">
      <c r="A364" s="60" t="s">
        <v>632</v>
      </c>
      <c r="B364" s="62">
        <v>29723.851279999999</v>
      </c>
      <c r="C364" s="62">
        <v>34675.455979999999</v>
      </c>
      <c r="D364" s="61">
        <v>103.8488083</v>
      </c>
    </row>
    <row r="365" spans="1:4" ht="14.4" x14ac:dyDescent="0.25">
      <c r="A365" s="60"/>
      <c r="B365" s="62"/>
      <c r="C365" s="62"/>
      <c r="D365" s="61">
        <v>1.3298669999999999</v>
      </c>
    </row>
    <row r="366" spans="1:4" ht="14.4" x14ac:dyDescent="0.25">
      <c r="A366" s="60"/>
      <c r="B366" s="62"/>
      <c r="C366" s="62"/>
      <c r="D366" s="61"/>
    </row>
    <row r="367" spans="1:4" ht="14.4" x14ac:dyDescent="0.25">
      <c r="A367" s="60" t="s">
        <v>629</v>
      </c>
      <c r="B367" s="62">
        <v>33709.245080000001</v>
      </c>
      <c r="C367" s="62">
        <v>33793.2497</v>
      </c>
      <c r="D367" s="61">
        <v>103.8846192</v>
      </c>
    </row>
    <row r="368" spans="1:4" ht="14.4" x14ac:dyDescent="0.25">
      <c r="A368" s="60"/>
      <c r="B368" s="62"/>
      <c r="C368" s="62"/>
      <c r="D368" s="61">
        <v>1.3218881</v>
      </c>
    </row>
    <row r="369" spans="1:4" ht="14.4" x14ac:dyDescent="0.25">
      <c r="A369" s="60"/>
      <c r="B369" s="62"/>
      <c r="C369" s="62"/>
      <c r="D369" s="61"/>
    </row>
    <row r="370" spans="1:4" ht="14.4" x14ac:dyDescent="0.25">
      <c r="A370" s="60" t="s">
        <v>626</v>
      </c>
      <c r="B370" s="62">
        <v>31137.989969999999</v>
      </c>
      <c r="C370" s="62">
        <v>34985.88996</v>
      </c>
      <c r="D370" s="61">
        <v>103.8615152</v>
      </c>
    </row>
    <row r="371" spans="1:4" ht="14.4" x14ac:dyDescent="0.25">
      <c r="A371" s="60"/>
      <c r="B371" s="62"/>
      <c r="C371" s="62"/>
      <c r="D371" s="61">
        <v>1.3326743000000001</v>
      </c>
    </row>
    <row r="372" spans="1:4" ht="14.4" x14ac:dyDescent="0.25">
      <c r="A372" s="60"/>
      <c r="B372" s="62"/>
      <c r="C372" s="62"/>
      <c r="D372" s="61"/>
    </row>
    <row r="373" spans="1:4" ht="14.4" x14ac:dyDescent="0.25">
      <c r="A373" s="60" t="s">
        <v>627</v>
      </c>
      <c r="B373" s="62">
        <v>30771.769489999999</v>
      </c>
      <c r="C373" s="62">
        <v>34670.569259999997</v>
      </c>
      <c r="D373" s="61">
        <v>103.85822450000001</v>
      </c>
    </row>
    <row r="374" spans="1:4" ht="14.4" x14ac:dyDescent="0.25">
      <c r="A374" s="60"/>
      <c r="B374" s="62"/>
      <c r="C374" s="62"/>
      <c r="D374" s="61">
        <v>1.3298227</v>
      </c>
    </row>
    <row r="375" spans="1:4" ht="14.4" x14ac:dyDescent="0.25">
      <c r="A375" s="60"/>
      <c r="B375" s="62"/>
      <c r="C375" s="62"/>
      <c r="D375" s="61"/>
    </row>
    <row r="376" spans="1:4" ht="14.4" x14ac:dyDescent="0.25">
      <c r="A376" s="60" t="s">
        <v>630</v>
      </c>
      <c r="B376" s="62">
        <v>30609.10312</v>
      </c>
      <c r="C376" s="62">
        <v>36173.572139999997</v>
      </c>
      <c r="D376" s="61">
        <v>103.856763</v>
      </c>
    </row>
    <row r="377" spans="1:4" ht="14.4" x14ac:dyDescent="0.25">
      <c r="A377" s="60"/>
      <c r="B377" s="62"/>
      <c r="C377" s="62"/>
      <c r="D377" s="61">
        <v>1.3434153</v>
      </c>
    </row>
    <row r="378" spans="1:4" ht="14.4" x14ac:dyDescent="0.25">
      <c r="A378" s="60"/>
      <c r="B378" s="62"/>
      <c r="C378" s="62"/>
      <c r="D378" s="61"/>
    </row>
    <row r="379" spans="1:4" ht="14.4" x14ac:dyDescent="0.25">
      <c r="A379" s="60" t="s">
        <v>633</v>
      </c>
      <c r="B379" s="62">
        <v>31029.018520000001</v>
      </c>
      <c r="C379" s="62">
        <v>36374.259239999999</v>
      </c>
      <c r="D379" s="61">
        <v>103.8605362</v>
      </c>
    </row>
    <row r="380" spans="1:4" x14ac:dyDescent="0.25">
      <c r="A380" s="63"/>
      <c r="B380" s="64"/>
      <c r="C380" s="61"/>
      <c r="D380" s="61">
        <v>1.3452302</v>
      </c>
    </row>
    <row r="382" spans="1:4" ht="14.4" x14ac:dyDescent="0.25">
      <c r="A382" s="60" t="s">
        <v>623</v>
      </c>
      <c r="B382" s="62">
        <v>31639.886869999998</v>
      </c>
      <c r="C382" s="62">
        <v>34176.548069999997</v>
      </c>
      <c r="D382" s="61">
        <v>103.8660249</v>
      </c>
    </row>
    <row r="383" spans="1:4" ht="14.4" x14ac:dyDescent="0.25">
      <c r="A383" s="60"/>
      <c r="B383" s="62"/>
      <c r="C383" s="62"/>
      <c r="D383" s="61">
        <v>1.3253549</v>
      </c>
    </row>
    <row r="384" spans="1:4" ht="14.4" x14ac:dyDescent="0.25">
      <c r="A384" s="60"/>
      <c r="B384" s="62"/>
      <c r="C384" s="62"/>
      <c r="D384" s="61"/>
    </row>
    <row r="385" spans="1:4" ht="14.4" x14ac:dyDescent="0.25">
      <c r="A385" s="60" t="s">
        <v>624</v>
      </c>
      <c r="B385" s="62">
        <v>31357.454040000001</v>
      </c>
      <c r="C385" s="62">
        <v>36214.903599999998</v>
      </c>
      <c r="D385" s="61">
        <v>103.8634873</v>
      </c>
    </row>
    <row r="386" spans="1:4" ht="14.4" x14ac:dyDescent="0.25">
      <c r="A386" s="60"/>
      <c r="B386" s="62"/>
      <c r="C386" s="62"/>
      <c r="D386" s="61">
        <v>1.3437891</v>
      </c>
    </row>
  </sheetData>
  <hyperlinks>
    <hyperlink ref="G2" r:id="rId1" display="../../../../../GisMap/popupinmap.html"/>
  </hyperlinks>
  <pageMargins left="0.7" right="0.7" top="0.75" bottom="0.75" header="0.3" footer="0.3"/>
  <pageSetup paperSize="9" orientation="portrait" horizontalDpi="4294967293"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topLeftCell="A34" workbookViewId="0">
      <selection activeCell="A3" sqref="A3"/>
    </sheetView>
  </sheetViews>
  <sheetFormatPr defaultRowHeight="13.8" x14ac:dyDescent="0.25"/>
  <cols>
    <col min="1" max="1" width="48.59765625" style="30" customWidth="1"/>
    <col min="2" max="2" width="57.8984375" customWidth="1"/>
  </cols>
  <sheetData>
    <row r="1" spans="1:1" x14ac:dyDescent="0.25">
      <c r="A1" s="29" t="s">
        <v>191</v>
      </c>
    </row>
    <row r="2" spans="1:1" ht="27.6" x14ac:dyDescent="0.25">
      <c r="A2" s="30" t="s">
        <v>196</v>
      </c>
    </row>
    <row r="3" spans="1:1" x14ac:dyDescent="0.25">
      <c r="A3" s="29" t="s">
        <v>187</v>
      </c>
    </row>
    <row r="16" spans="1:1" x14ac:dyDescent="0.25">
      <c r="A16" s="29" t="s">
        <v>168</v>
      </c>
    </row>
    <row r="17" spans="1:1" x14ac:dyDescent="0.25">
      <c r="A17" s="30" t="s">
        <v>200</v>
      </c>
    </row>
    <row r="29" spans="1:1" x14ac:dyDescent="0.25">
      <c r="A29" s="29" t="s">
        <v>189</v>
      </c>
    </row>
    <row r="30" spans="1:1" ht="27.6" x14ac:dyDescent="0.25">
      <c r="A30" s="30" t="s">
        <v>199</v>
      </c>
    </row>
    <row r="50" spans="1:1" x14ac:dyDescent="0.25">
      <c r="A50" s="29" t="s">
        <v>197</v>
      </c>
    </row>
    <row r="51" spans="1:1" x14ac:dyDescent="0.25">
      <c r="A51" s="30" t="s">
        <v>198</v>
      </c>
    </row>
    <row r="55" spans="1:1" x14ac:dyDescent="0.25">
      <c r="A55" s="29" t="s">
        <v>173</v>
      </c>
    </row>
    <row r="56" spans="1:1" ht="27.6" x14ac:dyDescent="0.25">
      <c r="A56" s="30"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E38" sqref="E38"/>
    </sheetView>
  </sheetViews>
  <sheetFormatPr defaultRowHeight="13.8" x14ac:dyDescent="0.25"/>
  <cols>
    <col min="1" max="1" width="22.8984375" customWidth="1"/>
    <col min="2" max="2" width="23.69921875" customWidth="1"/>
  </cols>
  <sheetData>
    <row r="3" spans="1:1" x14ac:dyDescent="0.25">
      <c r="A3" t="s">
        <v>222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7" sqref="B17"/>
    </sheetView>
  </sheetViews>
  <sheetFormatPr defaultRowHeight="13.8" x14ac:dyDescent="0.25"/>
  <cols>
    <col min="1" max="1" width="31.5" customWidth="1"/>
    <col min="2" max="2" width="26.5" customWidth="1"/>
    <col min="3" max="3" width="71.59765625" customWidth="1"/>
  </cols>
  <sheetData>
    <row r="1" spans="1:3" x14ac:dyDescent="0.25">
      <c r="A1" t="s">
        <v>223</v>
      </c>
      <c r="B1" t="s">
        <v>224</v>
      </c>
      <c r="C1" t="s">
        <v>225</v>
      </c>
    </row>
    <row r="2" spans="1:3" ht="15.6" x14ac:dyDescent="0.25">
      <c r="A2" s="34" t="s">
        <v>226</v>
      </c>
      <c r="B2" t="s">
        <v>227</v>
      </c>
      <c r="C2" t="s">
        <v>231</v>
      </c>
    </row>
    <row r="3" spans="1:3" ht="15.6" x14ac:dyDescent="0.25">
      <c r="A3" s="34" t="s">
        <v>228</v>
      </c>
      <c r="B3" t="s">
        <v>229</v>
      </c>
      <c r="C3" t="s">
        <v>230</v>
      </c>
    </row>
    <row r="5" spans="1:3" x14ac:dyDescent="0.25">
      <c r="C5" t="s">
        <v>232</v>
      </c>
    </row>
    <row r="6" spans="1:3" x14ac:dyDescent="0.25">
      <c r="A6" s="35"/>
    </row>
    <row r="7" spans="1:3" x14ac:dyDescent="0.25">
      <c r="A7" s="37" t="s">
        <v>248</v>
      </c>
    </row>
    <row r="8" spans="1:3" x14ac:dyDescent="0.25">
      <c r="A8" s="36" t="s">
        <v>247</v>
      </c>
    </row>
  </sheetData>
  <hyperlinks>
    <hyperlink ref="A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2"/>
  <sheetViews>
    <sheetView workbookViewId="0">
      <selection activeCell="C10" sqref="C10"/>
    </sheetView>
  </sheetViews>
  <sheetFormatPr defaultColWidth="8.69921875" defaultRowHeight="14.4" x14ac:dyDescent="0.25"/>
  <cols>
    <col min="1" max="1" width="12.09765625" style="42" customWidth="1"/>
    <col min="2" max="2" width="28.09765625" style="42" customWidth="1"/>
    <col min="3" max="3" width="106.8984375" style="42" customWidth="1"/>
    <col min="4" max="16384" width="8.69921875" style="42"/>
  </cols>
  <sheetData>
    <row r="1" spans="1:3" x14ac:dyDescent="0.25">
      <c r="A1" s="41" t="s">
        <v>244</v>
      </c>
      <c r="B1" s="41" t="s">
        <v>245</v>
      </c>
    </row>
    <row r="2" spans="1:3" x14ac:dyDescent="0.25">
      <c r="A2" s="45" t="s">
        <v>337</v>
      </c>
      <c r="B2" s="42" t="s">
        <v>353</v>
      </c>
      <c r="C2" s="46" t="s">
        <v>297</v>
      </c>
    </row>
    <row r="3" spans="1:3" x14ac:dyDescent="0.25">
      <c r="C3" s="46" t="s">
        <v>298</v>
      </c>
    </row>
    <row r="4" spans="1:3" x14ac:dyDescent="0.25">
      <c r="C4" s="46" t="s">
        <v>299</v>
      </c>
    </row>
    <row r="5" spans="1:3" x14ac:dyDescent="0.25">
      <c r="C5" s="46"/>
    </row>
    <row r="6" spans="1:3" x14ac:dyDescent="0.25">
      <c r="A6" s="45" t="s">
        <v>338</v>
      </c>
      <c r="C6" s="46" t="s">
        <v>300</v>
      </c>
    </row>
    <row r="7" spans="1:3" x14ac:dyDescent="0.25">
      <c r="C7" s="46" t="s">
        <v>301</v>
      </c>
    </row>
    <row r="9" spans="1:3" x14ac:dyDescent="0.25">
      <c r="A9" s="42" t="s">
        <v>340</v>
      </c>
      <c r="C9" s="46" t="s">
        <v>339</v>
      </c>
    </row>
    <row r="10" spans="1:3" x14ac:dyDescent="0.25">
      <c r="C10" s="46" t="s">
        <v>302</v>
      </c>
    </row>
    <row r="11" spans="1:3" x14ac:dyDescent="0.25">
      <c r="C11" s="46" t="s">
        <v>303</v>
      </c>
    </row>
    <row r="12" spans="1:3" x14ac:dyDescent="0.25">
      <c r="A12" s="47"/>
      <c r="C12" s="46" t="s">
        <v>304</v>
      </c>
    </row>
    <row r="13" spans="1:3" x14ac:dyDescent="0.25">
      <c r="C13" s="46" t="s">
        <v>305</v>
      </c>
    </row>
    <row r="14" spans="1:3" x14ac:dyDescent="0.25">
      <c r="C14" s="46" t="s">
        <v>306</v>
      </c>
    </row>
    <row r="15" spans="1:3" x14ac:dyDescent="0.25">
      <c r="C15" s="46" t="s">
        <v>307</v>
      </c>
    </row>
    <row r="16" spans="1:3" x14ac:dyDescent="0.25">
      <c r="C16" s="46"/>
    </row>
    <row r="17" spans="1:3" x14ac:dyDescent="0.25">
      <c r="A17" s="42" t="s">
        <v>345</v>
      </c>
      <c r="C17" s="46" t="s">
        <v>308</v>
      </c>
    </row>
    <row r="18" spans="1:3" x14ac:dyDescent="0.25">
      <c r="C18" s="46" t="s">
        <v>309</v>
      </c>
    </row>
    <row r="19" spans="1:3" x14ac:dyDescent="0.25">
      <c r="C19" s="46" t="s">
        <v>310</v>
      </c>
    </row>
    <row r="20" spans="1:3" x14ac:dyDescent="0.25">
      <c r="C20" s="46" t="s">
        <v>311</v>
      </c>
    </row>
    <row r="21" spans="1:3" x14ac:dyDescent="0.25">
      <c r="C21" s="46" t="s">
        <v>312</v>
      </c>
    </row>
    <row r="22" spans="1:3" x14ac:dyDescent="0.25">
      <c r="A22" s="42" t="s">
        <v>346</v>
      </c>
    </row>
    <row r="24" spans="1:3" x14ac:dyDescent="0.25">
      <c r="A24" s="42" t="s">
        <v>347</v>
      </c>
      <c r="C24" s="46" t="s">
        <v>313</v>
      </c>
    </row>
    <row r="25" spans="1:3" x14ac:dyDescent="0.25">
      <c r="C25" s="46" t="s">
        <v>314</v>
      </c>
    </row>
    <row r="26" spans="1:3" x14ac:dyDescent="0.25">
      <c r="A26" s="47"/>
      <c r="C26" s="46" t="s">
        <v>315</v>
      </c>
    </row>
    <row r="27" spans="1:3" x14ac:dyDescent="0.25">
      <c r="C27" s="46" t="s">
        <v>349</v>
      </c>
    </row>
    <row r="28" spans="1:3" x14ac:dyDescent="0.25">
      <c r="C28" s="46" t="s">
        <v>348</v>
      </c>
    </row>
    <row r="30" spans="1:3" x14ac:dyDescent="0.25">
      <c r="A30" s="42" t="s">
        <v>350</v>
      </c>
      <c r="C30" s="46" t="s">
        <v>316</v>
      </c>
    </row>
    <row r="31" spans="1:3" x14ac:dyDescent="0.25">
      <c r="C31" s="46" t="s">
        <v>317</v>
      </c>
    </row>
    <row r="32" spans="1:3" x14ac:dyDescent="0.25">
      <c r="C32" s="46" t="s">
        <v>318</v>
      </c>
    </row>
    <row r="33" spans="1:3" x14ac:dyDescent="0.25">
      <c r="A33" s="46"/>
      <c r="C33" s="46" t="s">
        <v>319</v>
      </c>
    </row>
    <row r="34" spans="1:3" x14ac:dyDescent="0.25">
      <c r="C34" s="46" t="s">
        <v>320</v>
      </c>
    </row>
    <row r="35" spans="1:3" x14ac:dyDescent="0.25">
      <c r="C35" s="46" t="s">
        <v>321</v>
      </c>
    </row>
    <row r="36" spans="1:3" x14ac:dyDescent="0.25">
      <c r="C36" s="46" t="s">
        <v>322</v>
      </c>
    </row>
    <row r="37" spans="1:3" x14ac:dyDescent="0.25">
      <c r="C37" s="46" t="s">
        <v>323</v>
      </c>
    </row>
    <row r="38" spans="1:3" x14ac:dyDescent="0.25">
      <c r="C38" s="46" t="s">
        <v>324</v>
      </c>
    </row>
    <row r="39" spans="1:3" x14ac:dyDescent="0.25">
      <c r="C39" s="46" t="s">
        <v>325</v>
      </c>
    </row>
    <row r="41" spans="1:3" x14ac:dyDescent="0.25">
      <c r="A41" s="42" t="s">
        <v>341</v>
      </c>
      <c r="C41" s="46" t="s">
        <v>326</v>
      </c>
    </row>
    <row r="42" spans="1:3" x14ac:dyDescent="0.25">
      <c r="C42" s="46" t="s">
        <v>327</v>
      </c>
    </row>
    <row r="43" spans="1:3" x14ac:dyDescent="0.25">
      <c r="C43" s="46" t="s">
        <v>328</v>
      </c>
    </row>
    <row r="44" spans="1:3" x14ac:dyDescent="0.25">
      <c r="C44" s="46" t="s">
        <v>329</v>
      </c>
    </row>
    <row r="45" spans="1:3" x14ac:dyDescent="0.25">
      <c r="C45" s="46" t="s">
        <v>330</v>
      </c>
    </row>
    <row r="46" spans="1:3" x14ac:dyDescent="0.25">
      <c r="A46" s="47"/>
    </row>
    <row r="47" spans="1:3" x14ac:dyDescent="0.25">
      <c r="A47" s="47" t="s">
        <v>342</v>
      </c>
      <c r="C47" s="46" t="s">
        <v>331</v>
      </c>
    </row>
    <row r="48" spans="1:3" x14ac:dyDescent="0.25">
      <c r="C48" s="46" t="s">
        <v>332</v>
      </c>
    </row>
    <row r="49" spans="1:3" x14ac:dyDescent="0.25">
      <c r="C49" s="46" t="s">
        <v>333</v>
      </c>
    </row>
    <row r="50" spans="1:3" x14ac:dyDescent="0.25">
      <c r="C50" s="46" t="s">
        <v>334</v>
      </c>
    </row>
    <row r="52" spans="1:3" x14ac:dyDescent="0.25">
      <c r="A52" s="42" t="s">
        <v>343</v>
      </c>
      <c r="B52" s="42" t="s">
        <v>360</v>
      </c>
      <c r="C52" s="46" t="s">
        <v>335</v>
      </c>
    </row>
    <row r="53" spans="1:3" x14ac:dyDescent="0.25">
      <c r="A53" s="42" t="s">
        <v>344</v>
      </c>
      <c r="C53" s="46" t="s">
        <v>336</v>
      </c>
    </row>
    <row r="54" spans="1:3" x14ac:dyDescent="0.25">
      <c r="A54" s="42" t="s">
        <v>359</v>
      </c>
      <c r="C54" s="46" t="s">
        <v>361</v>
      </c>
    </row>
    <row r="55" spans="1:3" x14ac:dyDescent="0.25">
      <c r="A55" s="42" t="s">
        <v>354</v>
      </c>
      <c r="C55" s="46" t="s">
        <v>362</v>
      </c>
    </row>
    <row r="56" spans="1:3" x14ac:dyDescent="0.25">
      <c r="A56" s="42" t="s">
        <v>355</v>
      </c>
      <c r="C56" s="46" t="s">
        <v>363</v>
      </c>
    </row>
    <row r="57" spans="1:3" x14ac:dyDescent="0.25">
      <c r="A57" s="42" t="s">
        <v>356</v>
      </c>
      <c r="C57" s="46" t="s">
        <v>364</v>
      </c>
    </row>
    <row r="58" spans="1:3" x14ac:dyDescent="0.25">
      <c r="A58" s="42" t="s">
        <v>357</v>
      </c>
      <c r="C58" s="46" t="s">
        <v>365</v>
      </c>
    </row>
    <row r="59" spans="1:3" x14ac:dyDescent="0.25">
      <c r="C59" s="46" t="s">
        <v>366</v>
      </c>
    </row>
    <row r="60" spans="1:3" x14ac:dyDescent="0.25">
      <c r="C60" s="46" t="s">
        <v>367</v>
      </c>
    </row>
    <row r="61" spans="1:3" x14ac:dyDescent="0.25">
      <c r="C61" s="46" t="s">
        <v>368</v>
      </c>
    </row>
    <row r="62" spans="1:3" x14ac:dyDescent="0.25">
      <c r="C62" s="46" t="s">
        <v>369</v>
      </c>
    </row>
    <row r="63" spans="1:3" x14ac:dyDescent="0.25">
      <c r="C63" s="46" t="s">
        <v>370</v>
      </c>
    </row>
    <row r="64" spans="1:3" x14ac:dyDescent="0.25">
      <c r="C64" s="46" t="s">
        <v>371</v>
      </c>
    </row>
    <row r="65" spans="1:3" x14ac:dyDescent="0.25">
      <c r="C65" s="46" t="s">
        <v>372</v>
      </c>
    </row>
    <row r="66" spans="1:3" x14ac:dyDescent="0.25">
      <c r="C66" s="46" t="s">
        <v>373</v>
      </c>
    </row>
    <row r="67" spans="1:3" x14ac:dyDescent="0.25">
      <c r="C67" s="46" t="s">
        <v>374</v>
      </c>
    </row>
    <row r="68" spans="1:3" x14ac:dyDescent="0.25">
      <c r="C68" s="46" t="s">
        <v>389</v>
      </c>
    </row>
    <row r="69" spans="1:3" x14ac:dyDescent="0.25">
      <c r="C69" s="46" t="s">
        <v>390</v>
      </c>
    </row>
    <row r="70" spans="1:3" x14ac:dyDescent="0.25">
      <c r="C70" s="46"/>
    </row>
    <row r="71" spans="1:3" x14ac:dyDescent="0.25">
      <c r="C71" s="46"/>
    </row>
    <row r="72" spans="1:3" x14ac:dyDescent="0.25">
      <c r="A72" s="42" t="s">
        <v>358</v>
      </c>
      <c r="B72" s="42" t="s">
        <v>290</v>
      </c>
      <c r="C72" s="42" t="s">
        <v>291</v>
      </c>
    </row>
    <row r="73" spans="1:3" x14ac:dyDescent="0.25">
      <c r="C73" s="42" t="s">
        <v>292</v>
      </c>
    </row>
    <row r="74" spans="1:3" x14ac:dyDescent="0.25">
      <c r="C74" s="42" t="s">
        <v>293</v>
      </c>
    </row>
    <row r="75" spans="1:3" x14ac:dyDescent="0.25">
      <c r="C75" s="42" t="s">
        <v>295</v>
      </c>
    </row>
    <row r="76" spans="1:3" x14ac:dyDescent="0.25">
      <c r="C76" s="42" t="s">
        <v>296</v>
      </c>
    </row>
    <row r="77" spans="1:3" x14ac:dyDescent="0.25">
      <c r="A77" s="43" t="s">
        <v>246</v>
      </c>
      <c r="B77" s="42" t="s">
        <v>259</v>
      </c>
      <c r="C77" s="42" t="s">
        <v>260</v>
      </c>
    </row>
    <row r="78" spans="1:3" x14ac:dyDescent="0.25">
      <c r="C78" s="42" t="s">
        <v>261</v>
      </c>
    </row>
    <row r="79" spans="1:3" x14ac:dyDescent="0.25">
      <c r="C79" s="42" t="s">
        <v>285</v>
      </c>
    </row>
    <row r="80" spans="1:3" x14ac:dyDescent="0.25">
      <c r="B80" s="42" t="s">
        <v>264</v>
      </c>
      <c r="C80" s="42" t="s">
        <v>287</v>
      </c>
    </row>
    <row r="81" spans="1:3" x14ac:dyDescent="0.25">
      <c r="C81" s="42" t="s">
        <v>262</v>
      </c>
    </row>
    <row r="82" spans="1:3" x14ac:dyDescent="0.25">
      <c r="C82" s="42" t="s">
        <v>263</v>
      </c>
    </row>
    <row r="83" spans="1:3" x14ac:dyDescent="0.25">
      <c r="C83" s="42" t="s">
        <v>375</v>
      </c>
    </row>
    <row r="84" spans="1:3" x14ac:dyDescent="0.25">
      <c r="C84" s="42" t="s">
        <v>294</v>
      </c>
    </row>
    <row r="85" spans="1:3" x14ac:dyDescent="0.25">
      <c r="A85" s="44" t="s">
        <v>286</v>
      </c>
      <c r="C85" s="42" t="s">
        <v>351</v>
      </c>
    </row>
    <row r="86" spans="1:3" x14ac:dyDescent="0.25">
      <c r="C86" s="42" t="s">
        <v>284</v>
      </c>
    </row>
    <row r="87" spans="1:3" x14ac:dyDescent="0.25">
      <c r="C87" s="42" t="s">
        <v>288</v>
      </c>
    </row>
    <row r="88" spans="1:3" x14ac:dyDescent="0.25">
      <c r="C88" s="42" t="s">
        <v>289</v>
      </c>
    </row>
    <row r="89" spans="1:3" x14ac:dyDescent="0.25">
      <c r="B89" s="42" t="s">
        <v>377</v>
      </c>
      <c r="C89" s="42" t="s">
        <v>376</v>
      </c>
    </row>
    <row r="90" spans="1:3" x14ac:dyDescent="0.25">
      <c r="C90" s="42" t="s">
        <v>380</v>
      </c>
    </row>
    <row r="91" spans="1:3" x14ac:dyDescent="0.25">
      <c r="C91" s="42" t="s">
        <v>388</v>
      </c>
    </row>
    <row r="92" spans="1:3" x14ac:dyDescent="0.25">
      <c r="C92" s="42" t="s">
        <v>391</v>
      </c>
    </row>
    <row r="94" spans="1:3" x14ac:dyDescent="0.25">
      <c r="A94" s="42" t="s">
        <v>352</v>
      </c>
      <c r="B94" s="41" t="s">
        <v>393</v>
      </c>
    </row>
    <row r="95" spans="1:3" x14ac:dyDescent="0.25">
      <c r="C95" s="42" t="s">
        <v>392</v>
      </c>
    </row>
    <row r="96" spans="1:3" x14ac:dyDescent="0.25">
      <c r="C96" s="42" t="s">
        <v>396</v>
      </c>
    </row>
    <row r="97" spans="3:3" x14ac:dyDescent="0.25">
      <c r="C97" s="42" t="s">
        <v>394</v>
      </c>
    </row>
    <row r="98" spans="3:3" x14ac:dyDescent="0.25">
      <c r="C98" s="42" t="s">
        <v>395</v>
      </c>
    </row>
    <row r="99" spans="3:3" x14ac:dyDescent="0.25">
      <c r="C99" s="42" t="s">
        <v>413</v>
      </c>
    </row>
    <row r="100" spans="3:3" x14ac:dyDescent="0.25">
      <c r="C100" s="42" t="s">
        <v>414</v>
      </c>
    </row>
    <row r="101" spans="3:3" x14ac:dyDescent="0.25">
      <c r="C101" s="42" t="s">
        <v>415</v>
      </c>
    </row>
    <row r="111" spans="3:3" x14ac:dyDescent="0.25">
      <c r="C111" s="42" t="s">
        <v>416</v>
      </c>
    </row>
    <row r="112" spans="3:3" x14ac:dyDescent="0.25">
      <c r="C112" s="42" t="s">
        <v>417</v>
      </c>
    </row>
    <row r="113" spans="1:3" x14ac:dyDescent="0.25">
      <c r="C113" s="42" t="s">
        <v>418</v>
      </c>
    </row>
    <row r="114" spans="1:3" x14ac:dyDescent="0.25">
      <c r="C114" s="42" t="s">
        <v>419</v>
      </c>
    </row>
    <row r="115" spans="1:3" x14ac:dyDescent="0.25">
      <c r="C115" s="42" t="s">
        <v>420</v>
      </c>
    </row>
    <row r="116" spans="1:3" x14ac:dyDescent="0.25">
      <c r="C116" s="42" t="s">
        <v>421</v>
      </c>
    </row>
    <row r="117" spans="1:3" x14ac:dyDescent="0.25">
      <c r="C117" s="42" t="s">
        <v>422</v>
      </c>
    </row>
    <row r="118" spans="1:3" x14ac:dyDescent="0.25">
      <c r="C118" s="42" t="s">
        <v>423</v>
      </c>
    </row>
    <row r="119" spans="1:3" x14ac:dyDescent="0.25">
      <c r="C119" s="42" t="s">
        <v>424</v>
      </c>
    </row>
    <row r="121" spans="1:3" x14ac:dyDescent="0.25">
      <c r="A121" s="42" t="s">
        <v>425</v>
      </c>
      <c r="C121" s="42" t="s">
        <v>426</v>
      </c>
    </row>
    <row r="122" spans="1:3" x14ac:dyDescent="0.25">
      <c r="B122" s="42" t="s">
        <v>429</v>
      </c>
      <c r="C122" s="42" t="s">
        <v>427</v>
      </c>
    </row>
    <row r="123" spans="1:3" x14ac:dyDescent="0.25">
      <c r="C123" s="42" t="s">
        <v>428</v>
      </c>
    </row>
    <row r="124" spans="1:3" x14ac:dyDescent="0.25">
      <c r="C124" s="42" t="s">
        <v>430</v>
      </c>
    </row>
    <row r="125" spans="1:3" x14ac:dyDescent="0.25">
      <c r="C125" s="42" t="s">
        <v>456</v>
      </c>
    </row>
    <row r="126" spans="1:3" x14ac:dyDescent="0.25">
      <c r="C126" s="42" t="s">
        <v>457</v>
      </c>
    </row>
    <row r="127" spans="1:3" x14ac:dyDescent="0.25">
      <c r="C127" s="42" t="s">
        <v>458</v>
      </c>
    </row>
    <row r="128" spans="1:3" x14ac:dyDescent="0.25">
      <c r="C128" s="42" t="s">
        <v>459</v>
      </c>
    </row>
    <row r="129" spans="1:3" x14ac:dyDescent="0.25">
      <c r="C129" s="42" t="s">
        <v>460</v>
      </c>
    </row>
    <row r="131" spans="1:3" x14ac:dyDescent="0.25">
      <c r="A131" s="42" t="s">
        <v>522</v>
      </c>
      <c r="B131" s="42" t="s">
        <v>472</v>
      </c>
      <c r="C131" s="42" t="s">
        <v>473</v>
      </c>
    </row>
    <row r="132" spans="1:3" x14ac:dyDescent="0.25">
      <c r="C132" s="42" t="s">
        <v>474</v>
      </c>
    </row>
    <row r="133" spans="1:3" x14ac:dyDescent="0.25">
      <c r="C133" s="42" t="s">
        <v>475</v>
      </c>
    </row>
    <row r="134" spans="1:3" x14ac:dyDescent="0.25">
      <c r="C134" s="42" t="s">
        <v>476</v>
      </c>
    </row>
    <row r="135" spans="1:3" x14ac:dyDescent="0.25">
      <c r="C135" s="42" t="s">
        <v>477</v>
      </c>
    </row>
    <row r="136" spans="1:3" x14ac:dyDescent="0.25">
      <c r="C136" s="42" t="s">
        <v>527</v>
      </c>
    </row>
    <row r="140" spans="1:3" x14ac:dyDescent="0.25">
      <c r="A140" s="42" t="s">
        <v>523</v>
      </c>
      <c r="C140" s="42" t="s">
        <v>526</v>
      </c>
    </row>
    <row r="141" spans="1:3" x14ac:dyDescent="0.25">
      <c r="C141" s="42" t="s">
        <v>525</v>
      </c>
    </row>
    <row r="142" spans="1:3" x14ac:dyDescent="0.25">
      <c r="C142" s="52" t="s">
        <v>524</v>
      </c>
    </row>
    <row r="143" spans="1:3" x14ac:dyDescent="0.25">
      <c r="C143" s="42" t="s">
        <v>528</v>
      </c>
    </row>
    <row r="144" spans="1:3" x14ac:dyDescent="0.25">
      <c r="C144" s="42" t="s">
        <v>532</v>
      </c>
    </row>
    <row r="146" spans="1:3" x14ac:dyDescent="0.25">
      <c r="A146" s="42" t="s">
        <v>529</v>
      </c>
      <c r="C146" s="42" t="s">
        <v>530</v>
      </c>
    </row>
    <row r="147" spans="1:3" x14ac:dyDescent="0.25">
      <c r="C147" s="42" t="s">
        <v>531</v>
      </c>
    </row>
    <row r="149" spans="1:3" x14ac:dyDescent="0.25">
      <c r="A149" s="42" t="s">
        <v>599</v>
      </c>
    </row>
    <row r="152" spans="1:3" x14ac:dyDescent="0.25">
      <c r="A152" s="42" t="s">
        <v>600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67" workbookViewId="0">
      <selection activeCell="E46" sqref="E46"/>
    </sheetView>
  </sheetViews>
  <sheetFormatPr defaultRowHeight="13.8" x14ac:dyDescent="0.25"/>
  <cols>
    <col min="1" max="1" width="48.5" customWidth="1"/>
    <col min="2" max="2" width="23" customWidth="1"/>
  </cols>
  <sheetData>
    <row r="1" spans="1:1" x14ac:dyDescent="0.25">
      <c r="A1" s="24" t="s">
        <v>249</v>
      </c>
    </row>
    <row r="3" spans="1:1" x14ac:dyDescent="0.25">
      <c r="A3" t="s">
        <v>250</v>
      </c>
    </row>
    <row r="4" spans="1:1" x14ac:dyDescent="0.25">
      <c r="A4" t="s">
        <v>251</v>
      </c>
    </row>
    <row r="5" spans="1:1" x14ac:dyDescent="0.25">
      <c r="A5" t="s">
        <v>252</v>
      </c>
    </row>
    <row r="6" spans="1:1" x14ac:dyDescent="0.25">
      <c r="A6" t="s">
        <v>253</v>
      </c>
    </row>
    <row r="7" spans="1:1" x14ac:dyDescent="0.25">
      <c r="A7" t="s">
        <v>254</v>
      </c>
    </row>
    <row r="8" spans="1:1" x14ac:dyDescent="0.25">
      <c r="A8" t="s">
        <v>255</v>
      </c>
    </row>
    <row r="9" spans="1:1" x14ac:dyDescent="0.25">
      <c r="A9" t="s">
        <v>256</v>
      </c>
    </row>
    <row r="10" spans="1:1" x14ac:dyDescent="0.25">
      <c r="A10" t="s">
        <v>257</v>
      </c>
    </row>
    <row r="13" spans="1:1" x14ac:dyDescent="0.25">
      <c r="A13" t="s">
        <v>397</v>
      </c>
    </row>
    <row r="14" spans="1:1" x14ac:dyDescent="0.25">
      <c r="A14" t="s">
        <v>398</v>
      </c>
    </row>
    <row r="15" spans="1:1" x14ac:dyDescent="0.25">
      <c r="A15" t="s">
        <v>399</v>
      </c>
    </row>
    <row r="18" spans="1:1" x14ac:dyDescent="0.25">
      <c r="A18" t="s">
        <v>400</v>
      </c>
    </row>
    <row r="19" spans="1:1" x14ac:dyDescent="0.25">
      <c r="A19" t="s">
        <v>401</v>
      </c>
    </row>
    <row r="20" spans="1:1" x14ac:dyDescent="0.25">
      <c r="A20" t="s">
        <v>402</v>
      </c>
    </row>
    <row r="21" spans="1:1" x14ac:dyDescent="0.25">
      <c r="A21" t="s">
        <v>403</v>
      </c>
    </row>
    <row r="22" spans="1:1" x14ac:dyDescent="0.25">
      <c r="A22" t="s">
        <v>404</v>
      </c>
    </row>
    <row r="23" spans="1:1" x14ac:dyDescent="0.25">
      <c r="A23" t="s">
        <v>405</v>
      </c>
    </row>
    <row r="24" spans="1:1" x14ac:dyDescent="0.25">
      <c r="A24" t="s">
        <v>406</v>
      </c>
    </row>
    <row r="26" spans="1:1" x14ac:dyDescent="0.25">
      <c r="A26" t="s">
        <v>407</v>
      </c>
    </row>
    <row r="27" spans="1:1" x14ac:dyDescent="0.25">
      <c r="A27" t="s">
        <v>408</v>
      </c>
    </row>
    <row r="28" spans="1:1" x14ac:dyDescent="0.25">
      <c r="A28" t="s">
        <v>409</v>
      </c>
    </row>
    <row r="29" spans="1:1" x14ac:dyDescent="0.25">
      <c r="A29" t="s">
        <v>410</v>
      </c>
    </row>
    <row r="30" spans="1:1" x14ac:dyDescent="0.25">
      <c r="A30" t="s">
        <v>411</v>
      </c>
    </row>
    <row r="31" spans="1:1" x14ac:dyDescent="0.25">
      <c r="A31" t="s">
        <v>412</v>
      </c>
    </row>
    <row r="33" spans="1:2" ht="14.4" thickBot="1" x14ac:dyDescent="0.3">
      <c r="A33" s="48"/>
      <c r="B33" s="48" t="s">
        <v>441</v>
      </c>
    </row>
    <row r="34" spans="1:2" x14ac:dyDescent="0.25">
      <c r="A34" s="49"/>
      <c r="B34" s="49" t="s">
        <v>442</v>
      </c>
    </row>
    <row r="35" spans="1:2" ht="14.4" thickBot="1" x14ac:dyDescent="0.3">
      <c r="A35" s="48"/>
      <c r="B35" s="48" t="s">
        <v>443</v>
      </c>
    </row>
    <row r="36" spans="1:2" x14ac:dyDescent="0.25">
      <c r="A36" s="49"/>
      <c r="B36" s="49" t="s">
        <v>444</v>
      </c>
    </row>
    <row r="37" spans="1:2" x14ac:dyDescent="0.25">
      <c r="A37" s="49"/>
      <c r="B37" s="50" t="s">
        <v>445</v>
      </c>
    </row>
    <row r="39" spans="1:2" x14ac:dyDescent="0.25">
      <c r="B39" t="s">
        <v>431</v>
      </c>
    </row>
    <row r="40" spans="1:2" x14ac:dyDescent="0.25">
      <c r="B40" t="s">
        <v>432</v>
      </c>
    </row>
    <row r="41" spans="1:2" x14ac:dyDescent="0.25">
      <c r="B41" t="s">
        <v>433</v>
      </c>
    </row>
    <row r="42" spans="1:2" x14ac:dyDescent="0.25">
      <c r="B42" t="s">
        <v>434</v>
      </c>
    </row>
    <row r="44" spans="1:2" x14ac:dyDescent="0.25">
      <c r="B44" t="s">
        <v>435</v>
      </c>
    </row>
    <row r="45" spans="1:2" x14ac:dyDescent="0.25">
      <c r="B45" t="s">
        <v>436</v>
      </c>
    </row>
    <row r="46" spans="1:2" x14ac:dyDescent="0.25">
      <c r="B46" t="s">
        <v>437</v>
      </c>
    </row>
    <row r="47" spans="1:2" x14ac:dyDescent="0.25">
      <c r="B47" t="s">
        <v>438</v>
      </c>
    </row>
    <row r="50" spans="2:2" x14ac:dyDescent="0.25">
      <c r="B50" t="s">
        <v>446</v>
      </c>
    </row>
    <row r="51" spans="2:2" x14ac:dyDescent="0.25">
      <c r="B51" t="s">
        <v>447</v>
      </c>
    </row>
    <row r="53" spans="2:2" x14ac:dyDescent="0.25">
      <c r="B53" t="s">
        <v>439</v>
      </c>
    </row>
    <row r="54" spans="2:2" x14ac:dyDescent="0.25">
      <c r="B54" t="s">
        <v>440</v>
      </c>
    </row>
    <row r="58" spans="2:2" x14ac:dyDescent="0.25">
      <c r="B58" t="s">
        <v>461</v>
      </c>
    </row>
    <row r="59" spans="2:2" x14ac:dyDescent="0.25">
      <c r="B59" t="s">
        <v>462</v>
      </c>
    </row>
    <row r="60" spans="2:2" x14ac:dyDescent="0.25">
      <c r="B60" t="s">
        <v>463</v>
      </c>
    </row>
    <row r="61" spans="2:2" x14ac:dyDescent="0.25">
      <c r="B61" t="s">
        <v>464</v>
      </c>
    </row>
    <row r="62" spans="2:2" x14ac:dyDescent="0.25">
      <c r="B62" t="s">
        <v>465</v>
      </c>
    </row>
    <row r="73" spans="2:3" x14ac:dyDescent="0.25">
      <c r="B73" t="s">
        <v>466</v>
      </c>
    </row>
    <row r="74" spans="2:3" x14ac:dyDescent="0.25">
      <c r="B74" t="s">
        <v>467</v>
      </c>
    </row>
    <row r="75" spans="2:3" x14ac:dyDescent="0.25">
      <c r="B75" t="s">
        <v>468</v>
      </c>
    </row>
    <row r="76" spans="2:3" x14ac:dyDescent="0.25">
      <c r="B76" t="s">
        <v>469</v>
      </c>
    </row>
    <row r="77" spans="2:3" x14ac:dyDescent="0.25">
      <c r="B77" t="s">
        <v>471</v>
      </c>
      <c r="C77" s="51"/>
    </row>
    <row r="78" spans="2:3" x14ac:dyDescent="0.25">
      <c r="B78" t="s">
        <v>470</v>
      </c>
    </row>
  </sheetData>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FB9284-2381-45C4-9342-D2A846659864}">
  <ds:schemaRefs>
    <ds:schemaRef ds:uri="http://schemas.openxmlformats.org/package/2006/metadata/core-properties"/>
    <ds:schemaRef ds:uri="http://schemas.microsoft.com/office/2006/documentManagement/types"/>
    <ds:schemaRef ds:uri="16c05727-aa75-4e4a-9b5f-8a80a1165891"/>
    <ds:schemaRef ds:uri="http://schemas.microsoft.com/office/2006/metadata/properties"/>
    <ds:schemaRef ds:uri="71af3243-3dd4-4a8d-8c0d-dd76da1f02a5"/>
    <ds:schemaRef ds:uri="http://purl.org/dc/terms/"/>
    <ds:schemaRef ds:uri="http://purl.org/dc/elements/1.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C3AB413C-A07F-4EE8-909C-4B888D55CB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Screens</vt:lpstr>
      <vt:lpstr>Setup</vt:lpstr>
      <vt:lpstr>Development Pg Info</vt:lpstr>
      <vt:lpstr>lati-logi</vt:lpstr>
      <vt:lpstr>&lt;DIV&gt; notes</vt:lpstr>
      <vt:lpstr>Graph</vt:lpstr>
      <vt:lpstr>GIS</vt:lpstr>
      <vt:lpstr>Daily Work Status</vt:lpstr>
      <vt:lpstr>Issue facing</vt:lpstr>
      <vt:lpstr>Projectfilelocation</vt:lpstr>
      <vt:lpstr>Sheet1</vt:lpstr>
      <vt:lpstr>Sheet2</vt:lpstr>
      <vt:lpstr>Screens!_Toc535884</vt:lpstr>
      <vt:lpstr>CategoryList</vt:lpstr>
      <vt:lpstr>ColumnTitle2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DEVADOSS Manjula</dc:creator>
  <cp:lastModifiedBy>DEVADOSS Manjula</cp:lastModifiedBy>
  <cp:revision/>
  <dcterms:created xsi:type="dcterms:W3CDTF">2019-02-20T01:15:22Z</dcterms:created>
  <dcterms:modified xsi:type="dcterms:W3CDTF">2019-10-15T08:16:34Z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