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l.katare/Desktop/"/>
    </mc:Choice>
  </mc:AlternateContent>
  <xr:revisionPtr revIDLastSave="0" documentId="13_ncr:1_{B9C2CF68-8905-874F-A6FF-786CE2999628}" xr6:coauthVersionLast="45" xr6:coauthVersionMax="45" xr10:uidLastSave="{00000000-0000-0000-0000-000000000000}"/>
  <bookViews>
    <workbookView xWindow="-38020" yWindow="460" windowWidth="32980" windowHeight="20440" xr2:uid="{C3941D1D-9677-8B40-B1CE-6FBD63945A5C}"/>
  </bookViews>
  <sheets>
    <sheet name="Success Criteria" sheetId="1" r:id="rId1"/>
  </sheets>
  <definedNames>
    <definedName name="_xlnm._FilterDatabase" localSheetId="0" hidden="1">'Success Criteria'!$G$2:$G$111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1" l="1"/>
  <c r="O12" i="1"/>
  <c r="O11" i="1" l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<sst xmlns="http://schemas.openxmlformats.org/spreadsheetml/2006/main" count="349" uniqueCount="194">
  <si>
    <t>Text Altrernatives: Provide text alternatives for any non-text content</t>
  </si>
  <si>
    <t>1.1.1</t>
  </si>
  <si>
    <t>Non-text Content</t>
  </si>
  <si>
    <t>A</t>
  </si>
  <si>
    <t>Level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</si>
  <si>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</si>
  <si>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</si>
  <si>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</si>
  <si>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</si>
  <si>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</si>
  <si>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</si>
  <si>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</si>
  <si>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</si>
  <si>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</si>
  <si>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AA</t>
  </si>
  <si>
    <t>AAA</t>
  </si>
  <si>
    <t xml:space="preserve">Audio-only and Video-only </t>
  </si>
  <si>
    <t>Captions</t>
  </si>
  <si>
    <t xml:space="preserve">Audio Description or Media Alternative </t>
  </si>
  <si>
    <t xml:space="preserve">Captions (Live) </t>
  </si>
  <si>
    <t xml:space="preserve">Extended Audio Description </t>
  </si>
  <si>
    <t xml:space="preserve">Media Alternative </t>
  </si>
  <si>
    <t xml:space="preserve">Audio Description </t>
  </si>
  <si>
    <t xml:space="preserve">Sign Language </t>
  </si>
  <si>
    <t>Audio-only (Live)</t>
  </si>
  <si>
    <t>Provide synchronized alternatives for multimedia</t>
  </si>
  <si>
    <t>Ensure that information and structure can be separated from presentation</t>
  </si>
  <si>
    <t>Info and Relationships</t>
  </si>
  <si>
    <t>1.3.1</t>
  </si>
  <si>
    <t>Make it easier for users to see and hear content including separating foreground from background.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</si>
  <si>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</si>
  <si>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</si>
  <si>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</si>
  <si>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</si>
  <si>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</si>
  <si>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</si>
  <si>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</si>
  <si>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</si>
  <si>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</si>
  <si>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Use of Color (A)</t>
  </si>
  <si>
    <t>Audio Control (A)</t>
  </si>
  <si>
    <t>Contrast (Minimum) (AA)</t>
  </si>
  <si>
    <t>Resize text (AA)</t>
  </si>
  <si>
    <t>Images of Text (AA)</t>
  </si>
  <si>
    <t>Contrast (Enhanced) (AAA)</t>
  </si>
  <si>
    <t>Low or No Background Audio (AAA)</t>
  </si>
  <si>
    <t>Visual Presentation (AAA)</t>
  </si>
  <si>
    <t>Images of Text (No Exception) (AAA)</t>
  </si>
  <si>
    <t>Keyboard Accessible: Make all functionality available from a keyboard.</t>
  </si>
  <si>
    <t>Enough Time: Provide users enough time to read and use content.</t>
  </si>
  <si>
    <t>Seizures: Do not design content in a way that is known to cause seizures.</t>
  </si>
  <si>
    <t>Readable: Make text content readable and understandable.</t>
  </si>
  <si>
    <t>Predictable: Make Web pages appear and operate in predictable ways.</t>
  </si>
  <si>
    <t>Input Assistance: Help users avoid and correct mistakes.</t>
  </si>
  <si>
    <t>Compatible: Maximize compatibility with current and future user agents, including assistive technologies.</t>
  </si>
  <si>
    <t>2.1.1</t>
  </si>
  <si>
    <t>2.1.2</t>
  </si>
  <si>
    <t>2.1.3</t>
  </si>
  <si>
    <t>Keyboard</t>
  </si>
  <si>
    <t>No Keyboard Trap</t>
  </si>
  <si>
    <t>Keyboard (No Exception)</t>
  </si>
  <si>
    <t>2.2.1</t>
  </si>
  <si>
    <t>2.2.2</t>
  </si>
  <si>
    <t>2.2.3</t>
  </si>
  <si>
    <t>2.2.4</t>
  </si>
  <si>
    <t>2.2.5</t>
  </si>
  <si>
    <t>2.3.1</t>
  </si>
  <si>
    <t>2.3.2</t>
  </si>
  <si>
    <t xml:space="preserve">2.4.1 </t>
  </si>
  <si>
    <t xml:space="preserve">2.4.2 </t>
  </si>
  <si>
    <t xml:space="preserve">2.4.3 </t>
  </si>
  <si>
    <t xml:space="preserve">2.4.4 </t>
  </si>
  <si>
    <t xml:space="preserve">2.4.5 </t>
  </si>
  <si>
    <t xml:space="preserve">2.4.6 </t>
  </si>
  <si>
    <t xml:space="preserve">2.4.7 </t>
  </si>
  <si>
    <t xml:space="preserve">2.4.8 </t>
  </si>
  <si>
    <t xml:space="preserve">2.4.9 </t>
  </si>
  <si>
    <t>2.4.10</t>
  </si>
  <si>
    <t>3.1.1</t>
  </si>
  <si>
    <t>3.1.2</t>
  </si>
  <si>
    <t>3.1.3</t>
  </si>
  <si>
    <t>3.1.5</t>
  </si>
  <si>
    <t>3.1.6</t>
  </si>
  <si>
    <t>3.2.1</t>
  </si>
  <si>
    <t>3.2.2</t>
  </si>
  <si>
    <t>3.2.3</t>
  </si>
  <si>
    <t>3.2.4</t>
  </si>
  <si>
    <t>3.2.5</t>
  </si>
  <si>
    <t>3.3.1</t>
  </si>
  <si>
    <t>3.3.2</t>
  </si>
  <si>
    <t>3.3.3</t>
  </si>
  <si>
    <t>3.3.4</t>
  </si>
  <si>
    <t>3.3.5</t>
  </si>
  <si>
    <t>4.1.1</t>
  </si>
  <si>
    <t>4.1.2</t>
  </si>
  <si>
    <t>Parsing</t>
  </si>
  <si>
    <t>Name, Role, Value</t>
  </si>
  <si>
    <t>Help</t>
  </si>
  <si>
    <t>Error Prevention (Legal, Financial, Data)</t>
  </si>
  <si>
    <t>Error Suggestion</t>
  </si>
  <si>
    <t>Labels or Instructions</t>
  </si>
  <si>
    <t>Error Identification</t>
  </si>
  <si>
    <t>On Focus</t>
  </si>
  <si>
    <t>On Input</t>
  </si>
  <si>
    <t>Consistent Navigation</t>
  </si>
  <si>
    <t>Consistent Identification</t>
  </si>
  <si>
    <t>Change on Request</t>
  </si>
  <si>
    <t>Unusual Words</t>
  </si>
  <si>
    <t>Reading Level</t>
  </si>
  <si>
    <t>Pronunciation</t>
  </si>
  <si>
    <t>Language of Page</t>
  </si>
  <si>
    <t>Language Parts</t>
  </si>
  <si>
    <t>Bypass Blocks</t>
  </si>
  <si>
    <t>Page Titled</t>
  </si>
  <si>
    <t>Focus Order</t>
  </si>
  <si>
    <t>Link Purpose (In Context)</t>
  </si>
  <si>
    <t>Multiple Ways</t>
  </si>
  <si>
    <t>Headings and Labels</t>
  </si>
  <si>
    <t>Focus Visible</t>
  </si>
  <si>
    <t>Location</t>
  </si>
  <si>
    <t>Link Purpose (Link Only)</t>
  </si>
  <si>
    <t xml:space="preserve"> Section Headings</t>
  </si>
  <si>
    <t>Three Flashes or Below Threshold</t>
  </si>
  <si>
    <t>Three Flashes</t>
  </si>
  <si>
    <t>Re-authenticating</t>
  </si>
  <si>
    <t>Interruptions</t>
  </si>
  <si>
    <t>No Timing</t>
  </si>
  <si>
    <t>Pause, Stop, Hide</t>
  </si>
  <si>
    <t>Timing Adjustable</t>
  </si>
  <si>
    <t xml:space="preserve">WCAG </t>
  </si>
  <si>
    <t>Code</t>
  </si>
  <si>
    <t>Total</t>
  </si>
  <si>
    <t>WCAG 2.0</t>
  </si>
  <si>
    <t>WCAG 2.1</t>
  </si>
  <si>
    <t xml:space="preserve">WCAG 2.1	</t>
  </si>
  <si>
    <t>Meaningful Sequence</t>
  </si>
  <si>
    <t>Sensory Characteristics</t>
  </si>
  <si>
    <t>1.3.2</t>
  </si>
  <si>
    <t>1.3.3</t>
  </si>
  <si>
    <t>Error Prevention</t>
  </si>
  <si>
    <t>3.3.6</t>
  </si>
  <si>
    <t>Abbrivations</t>
  </si>
  <si>
    <t>WCAG</t>
  </si>
  <si>
    <t>2.0</t>
  </si>
  <si>
    <t>1.3.4</t>
  </si>
  <si>
    <t>Orientation</t>
  </si>
  <si>
    <t>1.3.5</t>
  </si>
  <si>
    <t>Identify Input Purpose</t>
  </si>
  <si>
    <t>Identify Purpose</t>
  </si>
  <si>
    <t>1.3.6</t>
  </si>
  <si>
    <t>1.4.10</t>
  </si>
  <si>
    <t>1.4.11</t>
  </si>
  <si>
    <t>1.4.12</t>
  </si>
  <si>
    <t>1.4.13</t>
  </si>
  <si>
    <t>Reflow</t>
  </si>
  <si>
    <t>Non-Text Contrast</t>
  </si>
  <si>
    <t>Text Spacing</t>
  </si>
  <si>
    <t>Content on Hover or Focus</t>
  </si>
  <si>
    <t>Character Key Shortcuts</t>
  </si>
  <si>
    <t>2.1</t>
  </si>
  <si>
    <t>Timeouts</t>
  </si>
  <si>
    <t>2.2.6</t>
  </si>
  <si>
    <t>Animation from Interactions</t>
  </si>
  <si>
    <t>2.3.3</t>
  </si>
  <si>
    <t xml:space="preserve">2.5.1 </t>
  </si>
  <si>
    <t xml:space="preserve">2.5.2 </t>
  </si>
  <si>
    <t xml:space="preserve">2.5.3 </t>
  </si>
  <si>
    <t xml:space="preserve">2.5.4 </t>
  </si>
  <si>
    <t xml:space="preserve">2.5.5 </t>
  </si>
  <si>
    <t>Pointer Gestures</t>
  </si>
  <si>
    <t>Pointer Cancellation</t>
  </si>
  <si>
    <t>Label in Name</t>
  </si>
  <si>
    <t>Motion Actuation</t>
  </si>
  <si>
    <t>Target Size</t>
  </si>
  <si>
    <t>Concurrent Input Mechanisms</t>
  </si>
  <si>
    <t>2.5.6</t>
  </si>
  <si>
    <t>4.1.3</t>
  </si>
  <si>
    <t>Status Messages</t>
  </si>
  <si>
    <t>Input Modalities : Make it easier for users to operate functionality through various inputs beyond keyboard.</t>
  </si>
  <si>
    <t>Is Mobile?</t>
  </si>
  <si>
    <t>1: Perceivable</t>
  </si>
  <si>
    <t>Information and user interface components must be presentable to users in ways they can perceive.</t>
  </si>
  <si>
    <t>Perceivable</t>
  </si>
  <si>
    <t>Operable</t>
  </si>
  <si>
    <t>2: Operable</t>
  </si>
  <si>
    <t>4: Robust</t>
  </si>
  <si>
    <t>3: Understandable</t>
  </si>
  <si>
    <t>Understandable</t>
  </si>
  <si>
    <t xml:space="preserve">Information and the operation of user interface must be understandable.				
				</t>
  </si>
  <si>
    <t>Robust</t>
  </si>
  <si>
    <t xml:space="preserve"> User interface components and navigation must be operable</t>
  </si>
  <si>
    <t>Content must be robust enough that it can be interpreted by by a wide variety of user agents, including assistive technologies.</t>
  </si>
  <si>
    <t>Yes</t>
  </si>
  <si>
    <t>Web Content Accessibility Guidelines (2.0 / 2.1)        https://w3c.github.io/wcag/21/guidelines/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</si>
</sst>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12529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vertical="top"/>
    </xf>
    <xf numFmtId="0" fontId="4" fillId="0" borderId="0" xfId="0" applyFont="1"/>
    <xf numFmtId="0" fontId="0" fillId="0" borderId="1" xfId="0" applyBorder="1"/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9C4F-F9B1-F94B-AED8-A6748C5DC8DA}">
  <dimension ref="A2:P111"/>
  <sheetViews>
    <sheetView tabSelected="1" zoomScale="116" zoomScaleNormal="116" workbookViewId="0">
      <selection activeCell="N32" sqref="N32"/>
    </sheetView>
  </sheetViews>
  <sheetFormatPr baseColWidth="10" defaultRowHeight="16" x14ac:dyDescent="0.2"/>
  <cols>
    <col min="1" max="1" width="17" style="47" customWidth="1"/>
    <col min="2" max="2" width="12" customWidth="1"/>
    <col min="3" max="3" width="11.6640625" style="8" customWidth="1"/>
    <col min="4" max="4" width="34.1640625" customWidth="1"/>
    <col min="5" max="5" width="10" customWidth="1"/>
    <col min="6" max="6" width="10.83203125" style="1"/>
    <col min="7" max="7" width="14" style="1" customWidth="1"/>
    <col min="8" max="8" width="10.1640625" style="1" customWidth="1"/>
    <col min="9" max="9" width="5.5" style="1" customWidth="1"/>
    <col min="10" max="10" width="15.6640625" customWidth="1"/>
    <col min="11" max="11" width="13.1640625" customWidth="1"/>
  </cols>
  <sheetData>
    <row r="2" spans="1:16" x14ac:dyDescent="0.2">
      <c r="B2" s="52" t="s">
        <v>193</v>
      </c>
      <c r="C2" s="52"/>
      <c r="D2" s="52"/>
      <c r="E2" s="52"/>
      <c r="F2" s="52"/>
      <c r="G2" s="52"/>
      <c r="H2" s="52"/>
      <c r="I2" s="53"/>
    </row>
    <row r="4" spans="1:16" s="2" customFormat="1" x14ac:dyDescent="0.2">
      <c r="A4" s="47"/>
      <c r="B4" s="3" t="s">
        <v>130</v>
      </c>
      <c r="C4" s="47"/>
      <c r="D4" s="2" t="s">
        <v>129</v>
      </c>
      <c r="F4" s="3" t="s">
        <v>4</v>
      </c>
      <c r="G4" s="3" t="s">
        <v>142</v>
      </c>
      <c r="H4" s="3" t="s">
        <v>179</v>
      </c>
      <c r="I4" s="3"/>
      <c r="J4" s="46"/>
      <c r="K4" s="46"/>
      <c r="L4" s="46"/>
      <c r="M4" s="46"/>
      <c r="N4" s="46"/>
    </row>
    <row r="5" spans="1:16" s="4" customFormat="1" ht="32" customHeight="1" x14ac:dyDescent="0.2">
      <c r="A5" s="47" t="s">
        <v>180</v>
      </c>
      <c r="B5" s="4">
        <v>1.1000000000000001</v>
      </c>
      <c r="C5" s="54" t="s">
        <v>0</v>
      </c>
      <c r="D5" s="54"/>
      <c r="E5" s="54"/>
      <c r="F5" s="5"/>
      <c r="G5" s="5"/>
      <c r="H5" s="5"/>
      <c r="I5" s="5"/>
      <c r="J5" s="45"/>
      <c r="K5" s="45"/>
      <c r="L5" s="45"/>
      <c r="M5" s="45"/>
      <c r="N5" s="45"/>
    </row>
    <row r="6" spans="1:16" x14ac:dyDescent="0.2">
      <c r="C6" s="8" t="s">
        <v>1</v>
      </c>
      <c r="D6" t="s">
        <v>2</v>
      </c>
      <c r="F6" s="22" t="s">
        <v>3</v>
      </c>
      <c r="G6" s="31" t="s">
        <v>143</v>
      </c>
      <c r="H6" s="31"/>
      <c r="I6" s="31"/>
      <c r="J6" s="43"/>
      <c r="K6" s="43"/>
      <c r="L6" s="43"/>
      <c r="M6" s="43"/>
      <c r="N6" s="43"/>
    </row>
    <row r="8" spans="1:16" s="4" customFormat="1" ht="32" customHeight="1" x14ac:dyDescent="0.2">
      <c r="A8" s="47"/>
      <c r="B8" s="4">
        <v>1.2</v>
      </c>
      <c r="C8" s="54" t="s">
        <v>25</v>
      </c>
      <c r="D8" s="54"/>
      <c r="E8" s="54"/>
      <c r="F8" s="5"/>
      <c r="G8" s="5"/>
      <c r="H8" s="5"/>
      <c r="I8" s="5"/>
      <c r="J8" s="14"/>
      <c r="K8" s="14"/>
      <c r="L8" s="14"/>
      <c r="M8" s="14"/>
    </row>
    <row r="9" spans="1:16" x14ac:dyDescent="0.2">
      <c r="J9" s="55" t="s">
        <v>132</v>
      </c>
      <c r="K9" s="55"/>
      <c r="L9" s="55"/>
      <c r="M9" s="55" t="s">
        <v>134</v>
      </c>
      <c r="N9" s="55"/>
      <c r="O9" s="55"/>
    </row>
    <row r="10" spans="1:16" x14ac:dyDescent="0.2">
      <c r="C10" s="8" t="s">
        <v>5</v>
      </c>
      <c r="D10" t="s">
        <v>16</v>
      </c>
      <c r="F10" s="22" t="s">
        <v>3</v>
      </c>
      <c r="G10" s="32" t="s">
        <v>143</v>
      </c>
      <c r="H10" s="32"/>
      <c r="I10" s="32"/>
      <c r="J10" s="16" t="s">
        <v>3</v>
      </c>
      <c r="K10" s="17" t="s">
        <v>14</v>
      </c>
      <c r="L10" s="18" t="s">
        <v>15</v>
      </c>
      <c r="M10" s="19" t="s">
        <v>3</v>
      </c>
      <c r="N10" s="20" t="s">
        <v>14</v>
      </c>
      <c r="O10" s="21" t="s">
        <v>15</v>
      </c>
    </row>
    <row r="11" spans="1:16" x14ac:dyDescent="0.2">
      <c r="C11" s="8" t="s">
        <v>6</v>
      </c>
      <c r="D11" t="s">
        <v>17</v>
      </c>
      <c r="F11" s="22" t="s">
        <v>3</v>
      </c>
      <c r="G11" s="32" t="s">
        <v>143</v>
      </c>
      <c r="H11" s="32"/>
      <c r="I11" s="32"/>
      <c r="J11" s="44" cm="1">
        <f t="array" ref="J11">SUM(COUNTIFS(F3:F158,"A",G3:G158,{"2.0"}))</f>
        <v>25</v>
      </c>
      <c r="K11" s="44" cm="1">
        <f t="array" ref="K11">SUM(COUNTIFS(F3:F158,"AA",G3:G158,{"2.0"}))</f>
        <v>13</v>
      </c>
      <c r="L11" s="13" cm="1">
        <f t="array" ref="L11">SUM(COUNTIFS(F3:F158,"AAA",G3:G158,{"2.0"}))</f>
        <v>23</v>
      </c>
      <c r="M11" s="15" cm="1">
        <f t="array" ref="M11">SUM(COUNTIFS(F3:F158,"A",G3:G158,{"2.1"}))</f>
        <v>6</v>
      </c>
      <c r="N11" s="15" cm="1">
        <f t="array" ref="N11">SUM(COUNTIFS(F3:F158,"AA",G3:G158,{"2.1"}))</f>
        <v>8</v>
      </c>
      <c r="O11" s="15" cm="1">
        <f t="array" ref="O11">SUM(COUNTIFS(F3:F158,"AAA",G3:G158,{"2.1"}))</f>
        <v>3</v>
      </c>
    </row>
    <row r="12" spans="1:16" x14ac:dyDescent="0.2">
      <c r="C12" s="8" t="s">
        <v>7</v>
      </c>
      <c r="D12" t="s">
        <v>18</v>
      </c>
      <c r="F12" s="22" t="s">
        <v>3</v>
      </c>
      <c r="G12" s="32" t="s">
        <v>143</v>
      </c>
      <c r="H12" s="32"/>
      <c r="I12" s="32"/>
      <c r="J12" s="15" t="s">
        <v>132</v>
      </c>
      <c r="K12" s="15">
        <f>J11+K11+L11</f>
        <v>61</v>
      </c>
      <c r="N12" s="15" t="s">
        <v>133</v>
      </c>
      <c r="O12" s="15">
        <f>M11+N11+O11</f>
        <v>17</v>
      </c>
      <c r="P12" s="43"/>
    </row>
    <row r="13" spans="1:16" x14ac:dyDescent="0.2">
      <c r="C13" s="8" t="s">
        <v>8</v>
      </c>
      <c r="D13" t="s">
        <v>19</v>
      </c>
      <c r="F13" s="25" t="s">
        <v>14</v>
      </c>
      <c r="G13" s="32" t="s">
        <v>143</v>
      </c>
      <c r="H13" s="32"/>
      <c r="I13" s="32"/>
      <c r="J13" s="15"/>
      <c r="K13" s="15"/>
      <c r="N13" s="43"/>
      <c r="O13" s="43"/>
      <c r="P13" s="43"/>
    </row>
    <row r="14" spans="1:16" x14ac:dyDescent="0.2">
      <c r="C14" s="8" t="s">
        <v>9</v>
      </c>
      <c r="D14" t="s">
        <v>22</v>
      </c>
      <c r="F14" s="25" t="s">
        <v>14</v>
      </c>
      <c r="G14" s="32" t="s">
        <v>143</v>
      </c>
      <c r="H14" s="32"/>
      <c r="I14" s="32"/>
      <c r="J14" s="12" t="s">
        <v>131</v>
      </c>
      <c r="K14" s="15">
        <f>K12+O12</f>
        <v>78</v>
      </c>
    </row>
    <row r="15" spans="1:16" x14ac:dyDescent="0.2">
      <c r="C15" s="8" t="s">
        <v>10</v>
      </c>
      <c r="D15" t="s">
        <v>23</v>
      </c>
      <c r="F15" s="28" t="s">
        <v>15</v>
      </c>
      <c r="G15" s="32" t="s">
        <v>143</v>
      </c>
      <c r="H15" s="32"/>
      <c r="I15" s="32"/>
    </row>
    <row r="16" spans="1:16" x14ac:dyDescent="0.2">
      <c r="C16" s="8" t="s">
        <v>11</v>
      </c>
      <c r="D16" t="s">
        <v>20</v>
      </c>
      <c r="F16" s="28" t="s">
        <v>15</v>
      </c>
      <c r="G16" s="32" t="s">
        <v>143</v>
      </c>
      <c r="H16" s="32"/>
      <c r="I16" s="32"/>
    </row>
    <row r="17" spans="1:15" x14ac:dyDescent="0.2">
      <c r="C17" s="8" t="s">
        <v>12</v>
      </c>
      <c r="D17" t="s">
        <v>21</v>
      </c>
      <c r="F17" s="28" t="s">
        <v>15</v>
      </c>
      <c r="G17" s="32" t="s">
        <v>143</v>
      </c>
      <c r="H17" s="32"/>
      <c r="I17" s="32"/>
    </row>
    <row r="18" spans="1:15" ht="15" customHeight="1" x14ac:dyDescent="0.2">
      <c r="C18" s="8" t="s">
        <v>13</v>
      </c>
      <c r="D18" t="s">
        <v>24</v>
      </c>
      <c r="F18" s="28" t="s">
        <v>15</v>
      </c>
      <c r="G18" s="32" t="s">
        <v>143</v>
      </c>
      <c r="H18" s="32"/>
      <c r="I18" s="32"/>
      <c r="J18" s="49" t="s">
        <v>182</v>
      </c>
      <c r="K18" s="50" t="s">
        <v>181</v>
      </c>
      <c r="L18" s="50"/>
      <c r="M18" s="50"/>
      <c r="N18" s="50"/>
      <c r="O18" s="50"/>
    </row>
    <row r="19" spans="1:15" x14ac:dyDescent="0.2">
      <c r="J19" s="49"/>
      <c r="K19" s="50"/>
      <c r="L19" s="50"/>
      <c r="M19" s="50"/>
      <c r="N19" s="50"/>
      <c r="O19" s="50"/>
    </row>
    <row r="20" spans="1:15" s="4" customFormat="1" ht="32" customHeight="1" x14ac:dyDescent="0.2">
      <c r="A20" s="47"/>
      <c r="B20" s="4">
        <v>1.3</v>
      </c>
      <c r="C20" s="54" t="s">
        <v>26</v>
      </c>
      <c r="D20" s="54"/>
      <c r="E20" s="54"/>
      <c r="F20" s="5"/>
      <c r="G20" s="5"/>
      <c r="H20" s="5"/>
      <c r="I20" s="5"/>
      <c r="J20" s="48" t="s">
        <v>183</v>
      </c>
      <c r="K20" s="51" t="s">
        <v>190</v>
      </c>
      <c r="L20" s="51"/>
      <c r="M20" s="51"/>
      <c r="N20" s="51"/>
      <c r="O20" s="51"/>
    </row>
    <row r="21" spans="1:15" x14ac:dyDescent="0.2">
      <c r="C21" s="8" t="s">
        <v>28</v>
      </c>
      <c r="D21" t="s">
        <v>27</v>
      </c>
      <c r="F21" s="22" t="s">
        <v>3</v>
      </c>
      <c r="G21" s="32" t="s">
        <v>143</v>
      </c>
      <c r="H21" s="32"/>
      <c r="I21" s="32"/>
      <c r="J21" s="49" t="s">
        <v>187</v>
      </c>
      <c r="K21" s="50" t="s">
        <v>188</v>
      </c>
      <c r="L21" s="51"/>
      <c r="M21" s="51"/>
      <c r="N21" s="51"/>
      <c r="O21" s="51"/>
    </row>
    <row r="22" spans="1:15" ht="16" customHeight="1" x14ac:dyDescent="0.2">
      <c r="C22" s="8" t="s">
        <v>137</v>
      </c>
      <c r="D22" t="s">
        <v>135</v>
      </c>
      <c r="F22" s="22" t="s">
        <v>3</v>
      </c>
      <c r="G22" s="32" t="s">
        <v>143</v>
      </c>
      <c r="H22" s="32"/>
      <c r="I22" s="32"/>
      <c r="J22" s="49"/>
      <c r="K22" s="51"/>
      <c r="L22" s="51"/>
      <c r="M22" s="51"/>
      <c r="N22" s="51"/>
      <c r="O22" s="51"/>
    </row>
    <row r="23" spans="1:15" x14ac:dyDescent="0.2">
      <c r="C23" s="8" t="s">
        <v>138</v>
      </c>
      <c r="D23" t="s">
        <v>136</v>
      </c>
      <c r="F23" s="22" t="s">
        <v>3</v>
      </c>
      <c r="G23" s="32" t="s">
        <v>143</v>
      </c>
      <c r="H23" s="32"/>
      <c r="I23" s="32"/>
      <c r="J23" s="49" t="s">
        <v>189</v>
      </c>
      <c r="K23" s="50" t="s">
        <v>191</v>
      </c>
      <c r="L23" s="50"/>
      <c r="M23" s="50"/>
      <c r="N23" s="50"/>
      <c r="O23" s="50"/>
    </row>
    <row r="24" spans="1:15" ht="16" customHeight="1" x14ac:dyDescent="0.2">
      <c r="C24" s="8" t="s">
        <v>144</v>
      </c>
      <c r="D24" t="s">
        <v>145</v>
      </c>
      <c r="F24" s="34" t="s">
        <v>14</v>
      </c>
      <c r="G24" s="1">
        <v>2.1</v>
      </c>
      <c r="H24" s="1" t="s">
        <v>192</v>
      </c>
      <c r="J24" s="49"/>
      <c r="K24" s="50"/>
      <c r="L24" s="50"/>
      <c r="M24" s="50"/>
      <c r="N24" s="50"/>
      <c r="O24" s="50"/>
    </row>
    <row r="25" spans="1:15" x14ac:dyDescent="0.2">
      <c r="C25" s="8" t="s">
        <v>146</v>
      </c>
      <c r="D25" t="s">
        <v>147</v>
      </c>
      <c r="F25" s="34" t="s">
        <v>14</v>
      </c>
      <c r="G25" s="1">
        <v>2.1</v>
      </c>
    </row>
    <row r="26" spans="1:15" x14ac:dyDescent="0.2">
      <c r="C26" s="8" t="s">
        <v>149</v>
      </c>
      <c r="D26" t="s">
        <v>148</v>
      </c>
      <c r="F26" s="34" t="s">
        <v>14</v>
      </c>
      <c r="G26" s="1">
        <v>2.1</v>
      </c>
    </row>
    <row r="28" spans="1:15" s="4" customFormat="1" ht="32" customHeight="1" x14ac:dyDescent="0.2">
      <c r="A28" s="47"/>
      <c r="B28" s="4">
        <v>1.4</v>
      </c>
      <c r="C28" s="54" t="s">
        <v>29</v>
      </c>
      <c r="D28" s="54"/>
      <c r="E28" s="54"/>
      <c r="F28" s="5"/>
      <c r="G28" s="5"/>
      <c r="H28" s="5"/>
      <c r="I28" s="5"/>
    </row>
    <row r="29" spans="1:15" x14ac:dyDescent="0.2">
      <c r="C29" s="8" t="s">
        <v>30</v>
      </c>
      <c r="D29" t="s">
        <v>39</v>
      </c>
      <c r="F29" s="22" t="s">
        <v>3</v>
      </c>
      <c r="G29" s="33" t="s">
        <v>143</v>
      </c>
      <c r="H29" s="33"/>
      <c r="I29" s="33"/>
    </row>
    <row r="30" spans="1:15" x14ac:dyDescent="0.2">
      <c r="C30" s="8" t="s">
        <v>31</v>
      </c>
      <c r="D30" t="s">
        <v>40</v>
      </c>
      <c r="F30" s="22" t="s">
        <v>3</v>
      </c>
      <c r="G30" s="33" t="s">
        <v>143</v>
      </c>
      <c r="H30" s="33"/>
      <c r="I30" s="33"/>
    </row>
    <row r="31" spans="1:15" x14ac:dyDescent="0.2">
      <c r="C31" s="8" t="s">
        <v>32</v>
      </c>
      <c r="D31" t="s">
        <v>41</v>
      </c>
      <c r="F31" s="25" t="s">
        <v>14</v>
      </c>
      <c r="G31" s="33" t="s">
        <v>143</v>
      </c>
      <c r="H31" s="33"/>
      <c r="I31" s="33"/>
    </row>
    <row r="32" spans="1:15" x14ac:dyDescent="0.2">
      <c r="C32" s="8" t="s">
        <v>33</v>
      </c>
      <c r="D32" t="s">
        <v>42</v>
      </c>
      <c r="F32" s="25" t="s">
        <v>14</v>
      </c>
      <c r="G32" s="33" t="s">
        <v>143</v>
      </c>
      <c r="H32" s="33"/>
      <c r="I32" s="33"/>
    </row>
    <row r="33" spans="1:9" x14ac:dyDescent="0.2">
      <c r="C33" s="8" t="s">
        <v>34</v>
      </c>
      <c r="D33" t="s">
        <v>43</v>
      </c>
      <c r="F33" s="25" t="s">
        <v>14</v>
      </c>
      <c r="G33" s="33" t="s">
        <v>143</v>
      </c>
      <c r="H33" s="33"/>
      <c r="I33" s="33"/>
    </row>
    <row r="34" spans="1:9" x14ac:dyDescent="0.2">
      <c r="C34" s="8" t="s">
        <v>35</v>
      </c>
      <c r="D34" t="s">
        <v>44</v>
      </c>
      <c r="F34" s="28" t="s">
        <v>15</v>
      </c>
      <c r="G34" s="33" t="s">
        <v>143</v>
      </c>
      <c r="H34" s="33"/>
      <c r="I34" s="33"/>
    </row>
    <row r="35" spans="1:9" x14ac:dyDescent="0.2">
      <c r="C35" s="8" t="s">
        <v>36</v>
      </c>
      <c r="D35" t="s">
        <v>45</v>
      </c>
      <c r="F35" s="28" t="s">
        <v>15</v>
      </c>
      <c r="G35" s="33" t="s">
        <v>143</v>
      </c>
      <c r="H35" s="33"/>
      <c r="I35" s="33"/>
    </row>
    <row r="36" spans="1:9" x14ac:dyDescent="0.2">
      <c r="C36" s="8" t="s">
        <v>37</v>
      </c>
      <c r="D36" t="s">
        <v>46</v>
      </c>
      <c r="F36" s="28" t="s">
        <v>15</v>
      </c>
      <c r="G36" s="33" t="s">
        <v>143</v>
      </c>
      <c r="H36" s="33"/>
      <c r="I36" s="33"/>
    </row>
    <row r="37" spans="1:9" x14ac:dyDescent="0.2">
      <c r="C37" s="8" t="s">
        <v>38</v>
      </c>
      <c r="D37" t="s">
        <v>47</v>
      </c>
      <c r="F37" s="28" t="s">
        <v>15</v>
      </c>
      <c r="G37" s="33" t="s">
        <v>143</v>
      </c>
      <c r="H37" s="33"/>
      <c r="I37" s="33"/>
    </row>
    <row r="38" spans="1:9" x14ac:dyDescent="0.2">
      <c r="C38" s="8" t="s">
        <v>150</v>
      </c>
      <c r="D38" t="s">
        <v>154</v>
      </c>
      <c r="F38" s="34" t="s">
        <v>14</v>
      </c>
      <c r="G38" s="1">
        <v>2.1</v>
      </c>
    </row>
    <row r="39" spans="1:9" x14ac:dyDescent="0.2">
      <c r="C39" s="8" t="s">
        <v>151</v>
      </c>
      <c r="D39" t="s">
        <v>155</v>
      </c>
      <c r="F39" s="34" t="s">
        <v>14</v>
      </c>
      <c r="G39" s="1">
        <v>2.1</v>
      </c>
    </row>
    <row r="40" spans="1:9" x14ac:dyDescent="0.2">
      <c r="C40" s="8" t="s">
        <v>152</v>
      </c>
      <c r="D40" t="s">
        <v>156</v>
      </c>
      <c r="F40" s="34" t="s">
        <v>14</v>
      </c>
      <c r="G40" s="1">
        <v>2.1</v>
      </c>
    </row>
    <row r="41" spans="1:9" x14ac:dyDescent="0.2">
      <c r="C41" s="8" t="s">
        <v>153</v>
      </c>
      <c r="D41" t="s">
        <v>157</v>
      </c>
      <c r="F41" s="34" t="s">
        <v>14</v>
      </c>
      <c r="G41" s="1">
        <v>2.1</v>
      </c>
    </row>
    <row r="43" spans="1:9" s="4" customFormat="1" ht="32" customHeight="1" x14ac:dyDescent="0.2">
      <c r="A43" s="47" t="s">
        <v>184</v>
      </c>
      <c r="B43" s="4">
        <v>2.1</v>
      </c>
      <c r="C43" s="54" t="s">
        <v>48</v>
      </c>
      <c r="D43" s="54"/>
      <c r="E43" s="54"/>
      <c r="F43" s="5"/>
      <c r="G43" s="5"/>
      <c r="H43" s="5"/>
      <c r="I43" s="5"/>
    </row>
    <row r="44" spans="1:9" x14ac:dyDescent="0.2">
      <c r="C44" s="8" t="s">
        <v>55</v>
      </c>
      <c r="D44" t="s">
        <v>58</v>
      </c>
      <c r="F44" s="22" t="s">
        <v>3</v>
      </c>
      <c r="G44" s="33" t="s">
        <v>143</v>
      </c>
      <c r="H44" s="33"/>
      <c r="I44" s="33"/>
    </row>
    <row r="45" spans="1:9" x14ac:dyDescent="0.2">
      <c r="C45" s="8" t="s">
        <v>56</v>
      </c>
      <c r="D45" t="s">
        <v>59</v>
      </c>
      <c r="F45" s="22" t="s">
        <v>3</v>
      </c>
      <c r="G45" s="33" t="s">
        <v>143</v>
      </c>
      <c r="H45" s="33"/>
      <c r="I45" s="33"/>
    </row>
    <row r="46" spans="1:9" x14ac:dyDescent="0.2">
      <c r="C46" s="8" t="s">
        <v>57</v>
      </c>
      <c r="D46" t="s">
        <v>60</v>
      </c>
      <c r="F46" s="35" t="s">
        <v>15</v>
      </c>
      <c r="G46" s="33" t="s">
        <v>143</v>
      </c>
      <c r="H46" s="33"/>
      <c r="I46" s="33"/>
    </row>
    <row r="47" spans="1:9" x14ac:dyDescent="0.2">
      <c r="C47" s="8">
        <v>2.14</v>
      </c>
      <c r="D47" t="s">
        <v>158</v>
      </c>
      <c r="F47" s="36" t="s">
        <v>3</v>
      </c>
      <c r="G47" s="33" t="s">
        <v>159</v>
      </c>
      <c r="H47" s="33"/>
      <c r="I47" s="33"/>
    </row>
    <row r="49" spans="1:9" s="4" customFormat="1" ht="32" customHeight="1" x14ac:dyDescent="0.2">
      <c r="A49" s="47"/>
      <c r="B49" s="4">
        <v>2.2000000000000002</v>
      </c>
      <c r="C49" s="54" t="s">
        <v>49</v>
      </c>
      <c r="D49" s="54"/>
      <c r="E49" s="54"/>
      <c r="F49" s="5"/>
      <c r="G49" s="5"/>
      <c r="H49" s="5"/>
      <c r="I49" s="5"/>
    </row>
    <row r="50" spans="1:9" x14ac:dyDescent="0.2">
      <c r="C50" s="8" t="s">
        <v>61</v>
      </c>
      <c r="D50" t="s">
        <v>128</v>
      </c>
      <c r="F50" s="22" t="s">
        <v>3</v>
      </c>
      <c r="G50" s="33" t="s">
        <v>143</v>
      </c>
      <c r="H50" s="33"/>
      <c r="I50" s="33"/>
    </row>
    <row r="51" spans="1:9" x14ac:dyDescent="0.2">
      <c r="C51" s="8" t="s">
        <v>62</v>
      </c>
      <c r="D51" t="s">
        <v>127</v>
      </c>
      <c r="F51" s="22" t="s">
        <v>3</v>
      </c>
      <c r="G51" s="33" t="s">
        <v>143</v>
      </c>
      <c r="H51" s="33"/>
      <c r="I51" s="33"/>
    </row>
    <row r="52" spans="1:9" x14ac:dyDescent="0.2">
      <c r="C52" s="8" t="s">
        <v>63</v>
      </c>
      <c r="D52" t="s">
        <v>126</v>
      </c>
      <c r="F52" s="28" t="s">
        <v>15</v>
      </c>
      <c r="G52" s="33" t="s">
        <v>143</v>
      </c>
      <c r="H52" s="33"/>
      <c r="I52" s="33"/>
    </row>
    <row r="53" spans="1:9" x14ac:dyDescent="0.2">
      <c r="C53" s="8" t="s">
        <v>64</v>
      </c>
      <c r="D53" t="s">
        <v>125</v>
      </c>
      <c r="F53" s="28" t="s">
        <v>15</v>
      </c>
      <c r="G53" s="33" t="s">
        <v>143</v>
      </c>
      <c r="H53" s="33"/>
      <c r="I53" s="33"/>
    </row>
    <row r="54" spans="1:9" x14ac:dyDescent="0.2">
      <c r="C54" s="8" t="s">
        <v>65</v>
      </c>
      <c r="D54" t="s">
        <v>124</v>
      </c>
      <c r="F54" s="35" t="s">
        <v>15</v>
      </c>
      <c r="G54" s="33" t="s">
        <v>143</v>
      </c>
      <c r="H54" s="33"/>
      <c r="I54" s="33"/>
    </row>
    <row r="55" spans="1:9" x14ac:dyDescent="0.2">
      <c r="C55" s="8" t="s">
        <v>161</v>
      </c>
      <c r="D55" t="s">
        <v>160</v>
      </c>
      <c r="F55" s="36" t="s">
        <v>3</v>
      </c>
      <c r="G55" s="33" t="s">
        <v>159</v>
      </c>
      <c r="H55" s="33"/>
      <c r="I55" s="33"/>
    </row>
    <row r="57" spans="1:9" s="4" customFormat="1" ht="32" customHeight="1" x14ac:dyDescent="0.2">
      <c r="A57" s="47"/>
      <c r="B57" s="4">
        <v>2.2999999999999998</v>
      </c>
      <c r="C57" s="54" t="s">
        <v>50</v>
      </c>
      <c r="D57" s="54"/>
      <c r="E57" s="54"/>
      <c r="F57" s="5"/>
      <c r="G57" s="5"/>
      <c r="H57" s="5"/>
      <c r="I57" s="5"/>
    </row>
    <row r="58" spans="1:9" x14ac:dyDescent="0.2">
      <c r="C58" s="8" t="s">
        <v>66</v>
      </c>
      <c r="D58" t="s">
        <v>122</v>
      </c>
      <c r="F58" s="22" t="s">
        <v>3</v>
      </c>
      <c r="G58" s="33" t="s">
        <v>143</v>
      </c>
      <c r="H58" s="33"/>
      <c r="I58" s="33"/>
    </row>
    <row r="59" spans="1:9" x14ac:dyDescent="0.2">
      <c r="C59" s="8" t="s">
        <v>67</v>
      </c>
      <c r="D59" t="s">
        <v>123</v>
      </c>
      <c r="F59" s="35" t="s">
        <v>15</v>
      </c>
      <c r="G59" s="33" t="s">
        <v>143</v>
      </c>
      <c r="H59" s="33"/>
      <c r="I59" s="33"/>
    </row>
    <row r="60" spans="1:9" x14ac:dyDescent="0.2">
      <c r="C60" s="8" t="s">
        <v>163</v>
      </c>
      <c r="D60" t="s">
        <v>162</v>
      </c>
      <c r="F60" s="40" t="s">
        <v>15</v>
      </c>
      <c r="G60" s="33" t="s">
        <v>159</v>
      </c>
      <c r="H60" s="33"/>
      <c r="I60" s="33"/>
    </row>
    <row r="61" spans="1:9" x14ac:dyDescent="0.2">
      <c r="G61" s="33"/>
      <c r="H61" s="33"/>
      <c r="I61" s="33"/>
    </row>
    <row r="63" spans="1:9" s="4" customFormat="1" ht="32" customHeight="1" x14ac:dyDescent="0.2">
      <c r="A63" s="47"/>
      <c r="B63" s="4">
        <v>2.4</v>
      </c>
      <c r="C63" s="54" t="s">
        <v>49</v>
      </c>
      <c r="D63" s="54"/>
      <c r="E63" s="54"/>
      <c r="F63" s="5"/>
      <c r="G63" s="5"/>
      <c r="H63" s="5"/>
      <c r="I63" s="5"/>
    </row>
    <row r="64" spans="1:9" s="4" customFormat="1" ht="17" customHeight="1" x14ac:dyDescent="0.2">
      <c r="A64" s="47"/>
      <c r="C64" s="9" t="s">
        <v>68</v>
      </c>
      <c r="D64" s="6" t="s">
        <v>112</v>
      </c>
      <c r="E64" s="6"/>
      <c r="F64" s="23" t="s">
        <v>3</v>
      </c>
      <c r="G64" s="33" t="s">
        <v>143</v>
      </c>
      <c r="H64" s="33"/>
      <c r="I64" s="33"/>
    </row>
    <row r="65" spans="1:9" s="4" customFormat="1" ht="17" customHeight="1" x14ac:dyDescent="0.2">
      <c r="A65" s="47"/>
      <c r="C65" s="9" t="s">
        <v>69</v>
      </c>
      <c r="D65" s="6" t="s">
        <v>113</v>
      </c>
      <c r="E65" s="6"/>
      <c r="F65" s="23" t="s">
        <v>3</v>
      </c>
      <c r="G65" s="33" t="s">
        <v>143</v>
      </c>
      <c r="H65" s="33"/>
      <c r="I65" s="33"/>
    </row>
    <row r="66" spans="1:9" s="4" customFormat="1" ht="17" customHeight="1" x14ac:dyDescent="0.2">
      <c r="A66" s="47"/>
      <c r="C66" s="9" t="s">
        <v>70</v>
      </c>
      <c r="D66" s="6" t="s">
        <v>114</v>
      </c>
      <c r="E66" s="6"/>
      <c r="F66" s="23" t="s">
        <v>3</v>
      </c>
      <c r="G66" s="33" t="s">
        <v>143</v>
      </c>
      <c r="H66" s="33"/>
      <c r="I66" s="33"/>
    </row>
    <row r="67" spans="1:9" x14ac:dyDescent="0.2">
      <c r="B67" s="7"/>
      <c r="C67" s="10" t="s">
        <v>71</v>
      </c>
      <c r="D67" s="7" t="s">
        <v>115</v>
      </c>
      <c r="E67" s="7"/>
      <c r="F67" s="24" t="s">
        <v>3</v>
      </c>
      <c r="G67" s="33" t="s">
        <v>143</v>
      </c>
      <c r="H67" s="33"/>
      <c r="I67" s="33"/>
    </row>
    <row r="68" spans="1:9" x14ac:dyDescent="0.2">
      <c r="B68" s="7"/>
      <c r="C68" s="10" t="s">
        <v>72</v>
      </c>
      <c r="D68" s="7" t="s">
        <v>116</v>
      </c>
      <c r="E68" s="7"/>
      <c r="F68" s="26" t="s">
        <v>14</v>
      </c>
      <c r="G68" s="33" t="s">
        <v>143</v>
      </c>
      <c r="H68" s="33"/>
      <c r="I68" s="33"/>
    </row>
    <row r="69" spans="1:9" x14ac:dyDescent="0.2">
      <c r="B69" s="7"/>
      <c r="C69" s="10" t="s">
        <v>73</v>
      </c>
      <c r="D69" s="7" t="s">
        <v>117</v>
      </c>
      <c r="E69" s="7"/>
      <c r="F69" s="26" t="s">
        <v>14</v>
      </c>
      <c r="G69" s="33" t="s">
        <v>143</v>
      </c>
      <c r="H69" s="33"/>
      <c r="I69" s="33"/>
    </row>
    <row r="70" spans="1:9" x14ac:dyDescent="0.2">
      <c r="B70" s="7"/>
      <c r="C70" s="10" t="s">
        <v>74</v>
      </c>
      <c r="D70" s="7" t="s">
        <v>118</v>
      </c>
      <c r="E70" s="7"/>
      <c r="F70" s="26" t="s">
        <v>14</v>
      </c>
      <c r="G70" s="33" t="s">
        <v>143</v>
      </c>
      <c r="H70" s="33"/>
      <c r="I70" s="33"/>
    </row>
    <row r="71" spans="1:9" x14ac:dyDescent="0.2">
      <c r="B71" s="7"/>
      <c r="C71" s="10" t="s">
        <v>75</v>
      </c>
      <c r="D71" s="7" t="s">
        <v>119</v>
      </c>
      <c r="E71" s="7"/>
      <c r="F71" s="29" t="s">
        <v>15</v>
      </c>
      <c r="G71" s="33" t="s">
        <v>143</v>
      </c>
      <c r="H71" s="33"/>
      <c r="I71" s="33"/>
    </row>
    <row r="72" spans="1:9" x14ac:dyDescent="0.2">
      <c r="B72" s="7"/>
      <c r="C72" s="10" t="s">
        <v>76</v>
      </c>
      <c r="D72" s="7" t="s">
        <v>120</v>
      </c>
      <c r="E72" s="7"/>
      <c r="F72" s="29" t="s">
        <v>15</v>
      </c>
      <c r="G72" s="33" t="s">
        <v>143</v>
      </c>
      <c r="H72" s="33"/>
      <c r="I72" s="33"/>
    </row>
    <row r="73" spans="1:9" x14ac:dyDescent="0.2">
      <c r="B73" s="7"/>
      <c r="C73" s="10" t="s">
        <v>77</v>
      </c>
      <c r="D73" s="7" t="s">
        <v>121</v>
      </c>
      <c r="E73" s="7"/>
      <c r="F73" s="29" t="s">
        <v>15</v>
      </c>
      <c r="G73" s="33" t="s">
        <v>143</v>
      </c>
      <c r="H73" s="33"/>
      <c r="I73" s="33"/>
    </row>
    <row r="74" spans="1:9" x14ac:dyDescent="0.2">
      <c r="B74" s="7"/>
      <c r="C74" s="10"/>
      <c r="D74" s="7"/>
      <c r="E74" s="7"/>
      <c r="F74" s="33"/>
      <c r="G74" s="33"/>
      <c r="H74" s="33"/>
      <c r="I74" s="33"/>
    </row>
    <row r="75" spans="1:9" s="4" customFormat="1" ht="32" customHeight="1" x14ac:dyDescent="0.2">
      <c r="A75" s="47"/>
      <c r="B75" s="4">
        <v>2.5</v>
      </c>
      <c r="C75" s="54" t="s">
        <v>178</v>
      </c>
      <c r="D75" s="54"/>
      <c r="E75" s="54"/>
      <c r="F75" s="5"/>
      <c r="G75" s="5"/>
      <c r="H75" s="5"/>
      <c r="I75" s="5"/>
    </row>
    <row r="76" spans="1:9" s="4" customFormat="1" ht="19" customHeight="1" x14ac:dyDescent="0.2">
      <c r="A76" s="47"/>
      <c r="C76" s="11" t="s">
        <v>164</v>
      </c>
      <c r="D76" s="6" t="s">
        <v>169</v>
      </c>
      <c r="E76" s="6"/>
      <c r="F76" s="37" t="s">
        <v>3</v>
      </c>
      <c r="G76" s="33" t="s">
        <v>159</v>
      </c>
      <c r="H76" s="1" t="s">
        <v>192</v>
      </c>
      <c r="I76" s="33"/>
    </row>
    <row r="77" spans="1:9" s="4" customFormat="1" ht="17" customHeight="1" x14ac:dyDescent="0.2">
      <c r="A77" s="47"/>
      <c r="C77" s="11" t="s">
        <v>165</v>
      </c>
      <c r="D77" s="6" t="s">
        <v>170</v>
      </c>
      <c r="E77" s="6"/>
      <c r="F77" s="37" t="s">
        <v>3</v>
      </c>
      <c r="G77" s="33" t="s">
        <v>159</v>
      </c>
      <c r="H77" s="1" t="s">
        <v>192</v>
      </c>
      <c r="I77" s="33"/>
    </row>
    <row r="78" spans="1:9" x14ac:dyDescent="0.2">
      <c r="B78" s="7"/>
      <c r="C78" s="10" t="s">
        <v>166</v>
      </c>
      <c r="D78" s="7" t="s">
        <v>171</v>
      </c>
      <c r="E78" s="7"/>
      <c r="F78" s="38" t="s">
        <v>3</v>
      </c>
      <c r="G78" s="33" t="s">
        <v>159</v>
      </c>
      <c r="H78" s="33"/>
      <c r="I78" s="33"/>
    </row>
    <row r="79" spans="1:9" x14ac:dyDescent="0.2">
      <c r="B79" s="7"/>
      <c r="C79" s="10" t="s">
        <v>167</v>
      </c>
      <c r="D79" s="7" t="s">
        <v>172</v>
      </c>
      <c r="E79" s="7"/>
      <c r="F79" s="39" t="s">
        <v>3</v>
      </c>
      <c r="G79" s="33" t="s">
        <v>159</v>
      </c>
      <c r="H79" s="1" t="s">
        <v>192</v>
      </c>
      <c r="I79" s="33"/>
    </row>
    <row r="80" spans="1:9" x14ac:dyDescent="0.2">
      <c r="B80" s="7"/>
      <c r="C80" s="10" t="s">
        <v>168</v>
      </c>
      <c r="D80" s="7" t="s">
        <v>173</v>
      </c>
      <c r="E80" s="7"/>
      <c r="F80" s="41" t="s">
        <v>15</v>
      </c>
      <c r="G80" s="33" t="s">
        <v>159</v>
      </c>
      <c r="H80" s="1" t="s">
        <v>192</v>
      </c>
      <c r="I80" s="33"/>
    </row>
    <row r="81" spans="1:9" x14ac:dyDescent="0.2">
      <c r="B81" s="7"/>
      <c r="C81" s="10" t="s">
        <v>175</v>
      </c>
      <c r="D81" s="7" t="s">
        <v>174</v>
      </c>
      <c r="E81" s="7"/>
      <c r="F81" s="41" t="s">
        <v>15</v>
      </c>
      <c r="G81" s="33" t="s">
        <v>159</v>
      </c>
      <c r="H81" s="33"/>
      <c r="I81" s="33"/>
    </row>
    <row r="83" spans="1:9" s="4" customFormat="1" ht="32" customHeight="1" x14ac:dyDescent="0.2">
      <c r="A83" s="47" t="s">
        <v>186</v>
      </c>
      <c r="B83" s="4">
        <v>3.1</v>
      </c>
      <c r="C83" s="54" t="s">
        <v>51</v>
      </c>
      <c r="D83" s="54"/>
      <c r="E83" s="54"/>
      <c r="F83" s="5"/>
      <c r="G83" s="5"/>
      <c r="H83" s="5"/>
      <c r="I83" s="5"/>
    </row>
    <row r="84" spans="1:9" s="4" customFormat="1" ht="16" customHeight="1" x14ac:dyDescent="0.2">
      <c r="A84" s="47"/>
      <c r="C84" s="9" t="s">
        <v>78</v>
      </c>
      <c r="D84" s="6" t="s">
        <v>110</v>
      </c>
      <c r="E84" s="6"/>
      <c r="F84" s="23" t="s">
        <v>3</v>
      </c>
      <c r="G84" s="33" t="s">
        <v>143</v>
      </c>
      <c r="H84" s="33"/>
      <c r="I84" s="33"/>
    </row>
    <row r="85" spans="1:9" s="4" customFormat="1" ht="16" customHeight="1" x14ac:dyDescent="0.2">
      <c r="A85" s="47"/>
      <c r="C85" s="9" t="s">
        <v>79</v>
      </c>
      <c r="D85" s="6" t="s">
        <v>111</v>
      </c>
      <c r="E85" s="6"/>
      <c r="F85" s="27" t="s">
        <v>14</v>
      </c>
      <c r="G85" s="33" t="s">
        <v>143</v>
      </c>
      <c r="H85" s="33"/>
      <c r="I85" s="33"/>
    </row>
    <row r="86" spans="1:9" s="4" customFormat="1" ht="16" customHeight="1" x14ac:dyDescent="0.2">
      <c r="A86" s="47"/>
      <c r="C86" s="9" t="s">
        <v>80</v>
      </c>
      <c r="D86" s="6" t="s">
        <v>107</v>
      </c>
      <c r="E86" s="6"/>
      <c r="F86" s="30" t="s">
        <v>15</v>
      </c>
      <c r="G86" s="33" t="s">
        <v>143</v>
      </c>
      <c r="H86" s="33"/>
      <c r="I86" s="33"/>
    </row>
    <row r="87" spans="1:9" s="4" customFormat="1" ht="16" customHeight="1" x14ac:dyDescent="0.2">
      <c r="A87" s="47"/>
      <c r="C87" s="9">
        <v>3.14</v>
      </c>
      <c r="D87" s="6" t="s">
        <v>141</v>
      </c>
      <c r="E87" s="6"/>
      <c r="F87" s="30" t="s">
        <v>15</v>
      </c>
      <c r="G87" s="33" t="s">
        <v>143</v>
      </c>
      <c r="H87" s="33"/>
      <c r="I87" s="33"/>
    </row>
    <row r="88" spans="1:9" s="4" customFormat="1" ht="16" customHeight="1" x14ac:dyDescent="0.2">
      <c r="A88" s="47"/>
      <c r="C88" s="9" t="s">
        <v>81</v>
      </c>
      <c r="D88" s="6" t="s">
        <v>108</v>
      </c>
      <c r="E88" s="6"/>
      <c r="F88" s="30" t="s">
        <v>15</v>
      </c>
      <c r="G88" s="33" t="s">
        <v>143</v>
      </c>
      <c r="H88" s="33"/>
      <c r="I88" s="33"/>
    </row>
    <row r="89" spans="1:9" s="4" customFormat="1" ht="16" customHeight="1" x14ac:dyDescent="0.2">
      <c r="A89" s="47"/>
      <c r="C89" s="9" t="s">
        <v>82</v>
      </c>
      <c r="D89" s="6" t="s">
        <v>109</v>
      </c>
      <c r="E89" s="6"/>
      <c r="F89" s="30" t="s">
        <v>15</v>
      </c>
      <c r="G89" s="33" t="s">
        <v>143</v>
      </c>
      <c r="H89" s="33"/>
      <c r="I89" s="33"/>
    </row>
    <row r="90" spans="1:9" s="4" customFormat="1" ht="16" customHeight="1" x14ac:dyDescent="0.2">
      <c r="A90" s="47"/>
      <c r="C90" s="9"/>
      <c r="D90" s="6"/>
      <c r="E90" s="6"/>
      <c r="F90" s="5"/>
      <c r="G90" s="5"/>
      <c r="H90" s="5"/>
      <c r="I90" s="5"/>
    </row>
    <row r="91" spans="1:9" s="4" customFormat="1" ht="16" customHeight="1" x14ac:dyDescent="0.2">
      <c r="A91" s="47"/>
      <c r="C91" s="9"/>
      <c r="D91" s="6"/>
      <c r="E91" s="6"/>
      <c r="F91" s="5"/>
      <c r="G91" s="5"/>
      <c r="H91" s="5"/>
      <c r="I91" s="5"/>
    </row>
    <row r="92" spans="1:9" s="4" customFormat="1" ht="32" customHeight="1" x14ac:dyDescent="0.2">
      <c r="A92" s="47"/>
      <c r="B92" s="4">
        <v>3.2</v>
      </c>
      <c r="C92" s="54" t="s">
        <v>52</v>
      </c>
      <c r="D92" s="54"/>
      <c r="E92" s="54"/>
      <c r="F92" s="5"/>
      <c r="G92" s="5"/>
      <c r="H92" s="5"/>
      <c r="I92" s="5"/>
    </row>
    <row r="93" spans="1:9" s="4" customFormat="1" ht="16" customHeight="1" x14ac:dyDescent="0.2">
      <c r="A93" s="47"/>
      <c r="C93" s="9" t="s">
        <v>83</v>
      </c>
      <c r="D93" s="6" t="s">
        <v>102</v>
      </c>
      <c r="E93" s="6"/>
      <c r="F93" s="23" t="s">
        <v>3</v>
      </c>
      <c r="G93" s="33" t="s">
        <v>143</v>
      </c>
      <c r="H93" s="33"/>
      <c r="I93" s="33"/>
    </row>
    <row r="94" spans="1:9" x14ac:dyDescent="0.2">
      <c r="C94" s="8" t="s">
        <v>84</v>
      </c>
      <c r="D94" t="s">
        <v>103</v>
      </c>
      <c r="F94" s="22" t="s">
        <v>3</v>
      </c>
      <c r="G94" s="33" t="s">
        <v>143</v>
      </c>
      <c r="H94" s="33"/>
      <c r="I94" s="33"/>
    </row>
    <row r="95" spans="1:9" s="4" customFormat="1" ht="16" customHeight="1" x14ac:dyDescent="0.2">
      <c r="A95" s="47"/>
      <c r="C95" s="9" t="s">
        <v>85</v>
      </c>
      <c r="D95" s="6" t="s">
        <v>104</v>
      </c>
      <c r="E95" s="6"/>
      <c r="F95" s="27" t="s">
        <v>14</v>
      </c>
      <c r="G95" s="33" t="s">
        <v>143</v>
      </c>
      <c r="H95" s="33"/>
      <c r="I95" s="33"/>
    </row>
    <row r="96" spans="1:9" s="4" customFormat="1" ht="16" customHeight="1" x14ac:dyDescent="0.2">
      <c r="A96" s="47"/>
      <c r="C96" s="9" t="s">
        <v>86</v>
      </c>
      <c r="D96" s="6" t="s">
        <v>105</v>
      </c>
      <c r="E96" s="6"/>
      <c r="F96" s="27" t="s">
        <v>14</v>
      </c>
      <c r="G96" s="33" t="s">
        <v>143</v>
      </c>
      <c r="H96" s="33"/>
      <c r="I96" s="33"/>
    </row>
    <row r="97" spans="1:12" s="4" customFormat="1" ht="16" customHeight="1" x14ac:dyDescent="0.2">
      <c r="A97" s="47"/>
      <c r="C97" s="9" t="s">
        <v>87</v>
      </c>
      <c r="D97" s="6" t="s">
        <v>106</v>
      </c>
      <c r="E97" s="6"/>
      <c r="F97" s="30" t="s">
        <v>15</v>
      </c>
      <c r="G97" s="33" t="s">
        <v>143</v>
      </c>
      <c r="H97" s="33"/>
      <c r="I97" s="33"/>
    </row>
    <row r="99" spans="1:12" s="4" customFormat="1" ht="32" customHeight="1" x14ac:dyDescent="0.2">
      <c r="A99" s="47"/>
      <c r="B99" s="4">
        <v>3.3</v>
      </c>
      <c r="C99" s="54" t="s">
        <v>53</v>
      </c>
      <c r="D99" s="54"/>
      <c r="E99" s="54"/>
      <c r="F99" s="5"/>
      <c r="G99" s="5"/>
      <c r="H99" s="5"/>
      <c r="I99" s="5"/>
    </row>
    <row r="100" spans="1:12" s="4" customFormat="1" ht="18" customHeight="1" x14ac:dyDescent="0.2">
      <c r="A100" s="47"/>
      <c r="C100" s="11" t="s">
        <v>88</v>
      </c>
      <c r="D100" s="6" t="s">
        <v>101</v>
      </c>
      <c r="E100" s="6"/>
      <c r="F100" s="23" t="s">
        <v>3</v>
      </c>
      <c r="G100" s="33" t="s">
        <v>143</v>
      </c>
      <c r="H100" s="33"/>
      <c r="I100" s="33"/>
    </row>
    <row r="101" spans="1:12" s="4" customFormat="1" ht="18" customHeight="1" x14ac:dyDescent="0.2">
      <c r="A101" s="47"/>
      <c r="C101" s="11" t="s">
        <v>89</v>
      </c>
      <c r="D101" s="6" t="s">
        <v>100</v>
      </c>
      <c r="E101" s="6"/>
      <c r="F101" s="23" t="s">
        <v>3</v>
      </c>
      <c r="G101" s="33" t="s">
        <v>143</v>
      </c>
      <c r="H101" s="33"/>
      <c r="I101" s="33"/>
    </row>
    <row r="102" spans="1:12" s="4" customFormat="1" ht="18" customHeight="1" x14ac:dyDescent="0.2">
      <c r="A102" s="47"/>
      <c r="C102" s="11" t="s">
        <v>90</v>
      </c>
      <c r="D102" s="6" t="s">
        <v>99</v>
      </c>
      <c r="E102" s="6"/>
      <c r="F102" s="27" t="s">
        <v>14</v>
      </c>
      <c r="G102" s="33" t="s">
        <v>143</v>
      </c>
      <c r="H102" s="33"/>
      <c r="I102" s="33"/>
    </row>
    <row r="103" spans="1:12" s="4" customFormat="1" ht="18" customHeight="1" x14ac:dyDescent="0.2">
      <c r="A103" s="47"/>
      <c r="C103" s="11" t="s">
        <v>91</v>
      </c>
      <c r="D103" s="6" t="s">
        <v>98</v>
      </c>
      <c r="E103" s="6"/>
      <c r="F103" s="27" t="s">
        <v>14</v>
      </c>
      <c r="G103" s="33" t="s">
        <v>143</v>
      </c>
      <c r="H103" s="33"/>
      <c r="I103" s="33"/>
    </row>
    <row r="104" spans="1:12" s="4" customFormat="1" ht="18" customHeight="1" x14ac:dyDescent="0.2">
      <c r="A104" s="47"/>
      <c r="C104" s="11" t="s">
        <v>92</v>
      </c>
      <c r="D104" s="6" t="s">
        <v>97</v>
      </c>
      <c r="E104" s="6"/>
      <c r="F104" s="30" t="s">
        <v>15</v>
      </c>
      <c r="G104" s="33" t="s">
        <v>143</v>
      </c>
      <c r="H104" s="33"/>
      <c r="I104" s="33"/>
    </row>
    <row r="105" spans="1:12" s="4" customFormat="1" ht="18" customHeight="1" x14ac:dyDescent="0.2">
      <c r="A105" s="47"/>
      <c r="C105" s="11" t="s">
        <v>140</v>
      </c>
      <c r="D105" s="6" t="s">
        <v>139</v>
      </c>
      <c r="E105" s="6"/>
      <c r="F105" s="30" t="s">
        <v>15</v>
      </c>
      <c r="G105" s="33" t="s">
        <v>143</v>
      </c>
      <c r="H105" s="33"/>
      <c r="I105" s="33"/>
    </row>
    <row r="107" spans="1:12" s="4" customFormat="1" ht="32" customHeight="1" x14ac:dyDescent="0.2">
      <c r="A107" s="47" t="s">
        <v>185</v>
      </c>
      <c r="B107" s="4">
        <v>4.0999999999999996</v>
      </c>
      <c r="C107" s="54" t="s">
        <v>54</v>
      </c>
      <c r="D107" s="54"/>
      <c r="E107" s="54"/>
      <c r="F107" s="5"/>
      <c r="G107" s="5"/>
      <c r="H107" s="5"/>
      <c r="I107" s="5"/>
    </row>
    <row r="108" spans="1:12" x14ac:dyDescent="0.2">
      <c r="C108" s="8" t="s">
        <v>93</v>
      </c>
      <c r="D108" t="s">
        <v>95</v>
      </c>
      <c r="F108" s="22" t="s">
        <v>3</v>
      </c>
      <c r="G108" s="33" t="s">
        <v>143</v>
      </c>
      <c r="H108" s="33"/>
      <c r="I108" s="33"/>
    </row>
    <row r="109" spans="1:12" x14ac:dyDescent="0.2">
      <c r="C109" s="8" t="s">
        <v>94</v>
      </c>
      <c r="D109" t="s">
        <v>96</v>
      </c>
      <c r="F109" s="22" t="s">
        <v>3</v>
      </c>
      <c r="G109" s="33" t="s">
        <v>143</v>
      </c>
      <c r="H109" s="33"/>
      <c r="I109" s="33"/>
    </row>
    <row r="110" spans="1:12" x14ac:dyDescent="0.2">
      <c r="C110" s="8" t="s">
        <v>176</v>
      </c>
      <c r="D110" t="s">
        <v>177</v>
      </c>
      <c r="F110" s="34" t="s">
        <v>14</v>
      </c>
      <c r="G110" s="1">
        <v>2.1</v>
      </c>
    </row>
    <row r="111" spans="1:12" x14ac:dyDescent="0.2">
      <c r="L111" s="42"/>
    </row>
  </sheetData>
  <mergeCells count="23">
    <mergeCell ref="C28:E28"/>
    <mergeCell ref="C43:E43"/>
    <mergeCell ref="B2:I2"/>
    <mergeCell ref="K18:O19"/>
    <mergeCell ref="J18:J19"/>
    <mergeCell ref="C107:E107"/>
    <mergeCell ref="C83:E83"/>
    <mergeCell ref="C92:E92"/>
    <mergeCell ref="M9:O9"/>
    <mergeCell ref="J9:L9"/>
    <mergeCell ref="C75:E75"/>
    <mergeCell ref="C49:E49"/>
    <mergeCell ref="C57:E57"/>
    <mergeCell ref="C63:E63"/>
    <mergeCell ref="C99:E99"/>
    <mergeCell ref="C8:E8"/>
    <mergeCell ref="C20:E20"/>
    <mergeCell ref="C5:E5"/>
    <mergeCell ref="J21:J22"/>
    <mergeCell ref="K21:O22"/>
    <mergeCell ref="J23:J24"/>
    <mergeCell ref="K23:O24"/>
    <mergeCell ref="K20:O20"/>
  </mergeCells>
  <pageMargins left="0.7" right="0.7" top="0.75" bottom="0.75" header="0.3" footer="0.3"/>
  <ignoredErrors>
    <ignoredError sqref="G6 G10:G18 G21:G23 G27:G37 G42:G46 G62:G73 G56:G59 G48:G54 G82:G109 G47 G110 G55 G60:G61 G74:G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2020-08-27T21:26:32Z</dcterms:created>
  <dcterms:modified xsi:type="dcterms:W3CDTF">2020-08-28T02:04:36Z</dcterms:modified>
</cp:coreProperties>
</file>