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manj\Documents\Projects\ExcelZeroToHero\"/>
    </mc:Choice>
  </mc:AlternateContent>
  <xr:revisionPtr revIDLastSave="0" documentId="13_ncr:1_{C063715C-2214-4681-BD92-C9E457AB6196}" xr6:coauthVersionLast="47" xr6:coauthVersionMax="47" xr10:uidLastSave="{00000000-0000-0000-0000-000000000000}"/>
  <bookViews>
    <workbookView xWindow="9930" yWindow="0" windowWidth="26820" windowHeight="20985" activeTab="1" xr2:uid="{3A9F3531-21F2-4A2B-BEA7-5575BADF0C43}"/>
  </bookViews>
  <sheets>
    <sheet name="playstore_apps_adv_stats" sheetId="2" r:id="rId1"/>
    <sheet name="playstore_apps_base_stats" sheetId="3" r:id="rId2"/>
  </sheets>
  <definedNames>
    <definedName name="ExternalData_1" localSheetId="0" hidden="1">playstore_apps_adv_stats!$A$1:$I$265</definedName>
    <definedName name="ExternalData_2" localSheetId="1" hidden="1">playstore_apps_base_stats!$A$1:$D$265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446999-B7AC-4875-AAB5-776C3C2CD118}" keepAlive="1" name="Query - playstore_apps_adv_stats" description="Connection to the 'playstore_apps_adv_stats' query in the workbook." type="5" refreshedVersion="8" background="1" saveData="1">
    <dbPr connection="Provider=Microsoft.Mashup.OleDb.1;Data Source=$Workbook$;Location=playstore_apps_adv_stats;Extended Properties=&quot;&quot;" command="SELECT * FROM [playstore_apps_adv_stats]"/>
  </connection>
  <connection id="2" xr16:uid="{2F3F6242-692E-4D6C-8AB3-33234E8CB3AC}" keepAlive="1" name="Query - playstore_apps_base_stats" description="Connection to the 'playstore_apps_base_stats' query in the workbook." type="5" refreshedVersion="8" background="1" saveData="1">
    <dbPr connection="Provider=Microsoft.Mashup.OleDb.1;Data Source=$Workbook$;Location=playstore_apps_base_stats;Extended Properties=&quot;&quot;" command="SELECT * FROM [playstore_apps_base_stats]"/>
  </connection>
</connections>
</file>

<file path=xl/sharedStrings.xml><?xml version="1.0" encoding="utf-8"?>
<sst xmlns="http://schemas.openxmlformats.org/spreadsheetml/2006/main" count="2134" uniqueCount="562">
  <si>
    <t>App</t>
  </si>
  <si>
    <t>Category</t>
  </si>
  <si>
    <t>Reviews</t>
  </si>
  <si>
    <t>Installs</t>
  </si>
  <si>
    <t>Type</t>
  </si>
  <si>
    <t>Content Rating</t>
  </si>
  <si>
    <t>Last Updated</t>
  </si>
  <si>
    <t>Current Ver</t>
  </si>
  <si>
    <t>Photo Editor &amp; Candy Camera &amp; Grid &amp; ScrapBook</t>
  </si>
  <si>
    <t>Art &amp; Design</t>
  </si>
  <si>
    <t>Free</t>
  </si>
  <si>
    <t>Everyone</t>
  </si>
  <si>
    <t>1.0.0</t>
  </si>
  <si>
    <t>Coloring book moana</t>
  </si>
  <si>
    <t>2.0.0</t>
  </si>
  <si>
    <t>U Launcher Lite – FREE Live Cool Themes, Hide Apps</t>
  </si>
  <si>
    <t>1.2.4</t>
  </si>
  <si>
    <t>Sketch - Draw &amp; Paint</t>
  </si>
  <si>
    <t>Teen</t>
  </si>
  <si>
    <t>Varies with device</t>
  </si>
  <si>
    <t>Pixel Draw - Number Art Coloring Book</t>
  </si>
  <si>
    <t>1.1</t>
  </si>
  <si>
    <t>Paper flowers instructions</t>
  </si>
  <si>
    <t>1.0</t>
  </si>
  <si>
    <t>Smoke Effect Photo Maker - Smoke Editor</t>
  </si>
  <si>
    <t>Infinite Painter</t>
  </si>
  <si>
    <t>6.1.61.1</t>
  </si>
  <si>
    <t>Garden Coloring Book</t>
  </si>
  <si>
    <t>2.9.2</t>
  </si>
  <si>
    <t>Kids Paint Free - Drawing Fun</t>
  </si>
  <si>
    <t>2.8</t>
  </si>
  <si>
    <t>Text on Photo - Fonteee</t>
  </si>
  <si>
    <t>1.0.4</t>
  </si>
  <si>
    <t>Name Art Photo Editor - Focus n Filters</t>
  </si>
  <si>
    <t>1.0.15</t>
  </si>
  <si>
    <t>Tattoo Name On My Photo Editor</t>
  </si>
  <si>
    <t>3.8</t>
  </si>
  <si>
    <t>Mandala Coloring Book</t>
  </si>
  <si>
    <t>3D Color Pixel by Number - Sandbox Art Coloring</t>
  </si>
  <si>
    <t>1.2.3</t>
  </si>
  <si>
    <t>Photo Designer - Write your name with shapes</t>
  </si>
  <si>
    <t>3.1</t>
  </si>
  <si>
    <t>350 Diy Room Decor Ideas</t>
  </si>
  <si>
    <t>FlipaClip - Cartoon animation</t>
  </si>
  <si>
    <t>2.2.5</t>
  </si>
  <si>
    <t>ibis Paint X</t>
  </si>
  <si>
    <t>5.5.4</t>
  </si>
  <si>
    <t>Logo Maker - Small Business</t>
  </si>
  <si>
    <t>4.0</t>
  </si>
  <si>
    <t>Boys Photo Editor - Six Pack &amp; Men's Suit</t>
  </si>
  <si>
    <t>Superheroes Wallpapers | 4K Backgrounds</t>
  </si>
  <si>
    <t>Everyone 10+</t>
  </si>
  <si>
    <t>2.2.6.2</t>
  </si>
  <si>
    <t>HD Mickey Minnie Wallpapers</t>
  </si>
  <si>
    <t>1.1.3</t>
  </si>
  <si>
    <t>Harley Quinn wallpapers HD</t>
  </si>
  <si>
    <t>1.5</t>
  </si>
  <si>
    <t>Colorfit - Drawing &amp; Coloring</t>
  </si>
  <si>
    <t>1.0.8</t>
  </si>
  <si>
    <t>Animated Photo Editor</t>
  </si>
  <si>
    <t>1.03</t>
  </si>
  <si>
    <t>Pencil Sketch Drawing</t>
  </si>
  <si>
    <t>6.0</t>
  </si>
  <si>
    <t>Easy Realistic Drawing Tutorial</t>
  </si>
  <si>
    <t>Pink Silver Bow Keyboard Theme</t>
  </si>
  <si>
    <t>6.7.12.2018</t>
  </si>
  <si>
    <t>Art Drawing Ideas</t>
  </si>
  <si>
    <t>1.2</t>
  </si>
  <si>
    <t>Anime Manga Coloring Book</t>
  </si>
  <si>
    <t>2.20</t>
  </si>
  <si>
    <t>Easy Origami Ideas</t>
  </si>
  <si>
    <t>1.1.0</t>
  </si>
  <si>
    <t>I Creative Idea</t>
  </si>
  <si>
    <t>1.6</t>
  </si>
  <si>
    <t>How to draw Ladybug and Cat Noir</t>
  </si>
  <si>
    <t>2.1</t>
  </si>
  <si>
    <t>UNICORN - Color By Number &amp; Pixel Art Coloring</t>
  </si>
  <si>
    <t>1.0.9</t>
  </si>
  <si>
    <t>Floor Plan Creator</t>
  </si>
  <si>
    <t>PIP Camera - PIP Collage Maker</t>
  </si>
  <si>
    <t>1.3</t>
  </si>
  <si>
    <t>How To Color Disney Princess - Coloring Pages</t>
  </si>
  <si>
    <t>1</t>
  </si>
  <si>
    <t>Drawing Clothes Fashion Ideas</t>
  </si>
  <si>
    <t>2.0.1</t>
  </si>
  <si>
    <t>Sad Poetry Photo Frames 2018</t>
  </si>
  <si>
    <t>Textgram - write on photos</t>
  </si>
  <si>
    <t>Paint Splash!</t>
  </si>
  <si>
    <t>1.46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</si>
  <si>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</si>
  <si>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</si>
  <si>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</si>
  <si>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</si>
  <si>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Little Teddy Bear Colouring Book Game</t>
  </si>
  <si>
    <t>How To Draw Food</t>
  </si>
  <si>
    <t>Monster Truck Stunt 3D 2019</t>
  </si>
  <si>
    <t>Auto &amp; Vehicles</t>
  </si>
  <si>
    <t>Real Tractor Farming</t>
  </si>
  <si>
    <t>11.0</t>
  </si>
  <si>
    <t>Ultimate F1 Racing Championship</t>
  </si>
  <si>
    <t>3.0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</si>
  <si>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</si>
  <si>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</si>
  <si>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</si>
  <si>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</si>
  <si>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</si>
  <si>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</si>
  <si>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</si>
  <si>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</si>
  <si>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Restart Navigator</t>
  </si>
  <si>
    <t>1.0.1</t>
  </si>
  <si>
    <t>REG - Check the regnumber, find information about Swedish vehicles</t>
  </si>
  <si>
    <t>2.493</t>
  </si>
  <si>
    <t>CityBus Lviv</t>
  </si>
  <si>
    <t>1.9.1</t>
  </si>
  <si>
    <t>CDL Practice Test 2018 Edition</t>
  </si>
  <si>
    <t>1.7</t>
  </si>
  <si>
    <t>ezETC (ETC balance inquiry, meter trial, real-time traffic)</t>
  </si>
  <si>
    <t>2.20 Build 02</t>
  </si>
  <si>
    <t>Free VIN Report for Used Cars</t>
  </si>
  <si>
    <t>1.37</t>
  </si>
  <si>
    <t>DMV Permit Practice Test 2018 Edition</t>
  </si>
  <si>
    <t>Check Vehicle Tax</t>
  </si>
  <si>
    <t>0.2.1</t>
  </si>
  <si>
    <t>Used Cars Mexico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</si>
  <si>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</si>
  <si>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</si>
  <si>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</si>
  <si>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</si>
  <si>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</si>
  <si>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</si>
  <si>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</si>
  <si>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2.2.21</t>
  </si>
  <si>
    <t>Android Auto - Maps, Media, Messaging &amp; Voice</t>
  </si>
  <si>
    <t>PDD-UA</t>
  </si>
  <si>
    <t>2.9</t>
  </si>
  <si>
    <t>Tickets SDA 2019 + Exam RF</t>
  </si>
  <si>
    <t>1.79</t>
  </si>
  <si>
    <t>Super Cars Wallpapers And Backgrounds</t>
  </si>
  <si>
    <t>Police Lights, Sirens &amp; Follow Me</t>
  </si>
  <si>
    <t>2.3.5.1</t>
  </si>
  <si>
    <t>Police Detector (Speed Camera Radar)</t>
  </si>
  <si>
    <t>Best Car Wallpapers</t>
  </si>
  <si>
    <t>Tickets + PDA 2018 Exam</t>
  </si>
  <si>
    <t>8.31</t>
  </si>
  <si>
    <t>Pick Your Part Garage</t>
  </si>
  <si>
    <t>1.1.5.0</t>
  </si>
  <si>
    <t>PakWheels: Buy &amp; Sell Cars</t>
  </si>
  <si>
    <t>10.0.2</t>
  </si>
  <si>
    <t>Supervision service</t>
  </si>
  <si>
    <t>1.10.3</t>
  </si>
  <si>
    <t>Speed Camera Detector - Traffic &amp; Speed Alert</t>
  </si>
  <si>
    <t>Used car search Goo net whole car Go to net</t>
  </si>
  <si>
    <t>3.20.1</t>
  </si>
  <si>
    <t>CarMax – Cars for Sale: Search Used Car Inventory</t>
  </si>
  <si>
    <t>BEST CAR SOUNDS</t>
  </si>
  <si>
    <t>1.0.3</t>
  </si>
  <si>
    <t>RST - Sale of cars on the PCT</t>
  </si>
  <si>
    <t>1.4</t>
  </si>
  <si>
    <t>AutoScout24 Switzerland – Find your new car</t>
  </si>
  <si>
    <t>Zona Azul Digital Fácil SP CET - OFFICIAL São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</si>
  <si>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</si>
  <si>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</si>
  <si>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</si>
  <si>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</si>
  <si>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</si>
  <si>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</si>
  <si>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</si>
  <si>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1.40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</si>
  <si>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</si>
  <si>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</si>
  <si>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</si>
  <si>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</si>
  <si>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</si>
  <si>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Gas Station</t>
  </si>
  <si>
    <t>2.17</t>
  </si>
  <si>
    <t>Hush - Beauty for Everyone</t>
  </si>
  <si>
    <t>Beauty</t>
  </si>
  <si>
    <t>6.10.1</t>
  </si>
  <si>
    <t>ipsy: Makeup, Beauty, and Tips</t>
  </si>
  <si>
    <t>2.3.0</t>
  </si>
  <si>
    <t>Natural recipes for your beauty</t>
  </si>
  <si>
    <t>BestCam Selfie-selfie, beauty camera, photo editor</t>
  </si>
  <si>
    <t>1.0.6</t>
  </si>
  <si>
    <t>Mirror - Zoom &amp; Exposure -</t>
  </si>
  <si>
    <t>Beauty Selfie Camera</t>
  </si>
  <si>
    <t>Hairstyles step by step</t>
  </si>
  <si>
    <t>1.9</t>
  </si>
  <si>
    <t>Filters for Selfie</t>
  </si>
  <si>
    <t>Tie - Always be happy</t>
  </si>
  <si>
    <t>Ulta Beauty</t>
  </si>
  <si>
    <t>5.4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</si>
  <si>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</si>
  <si>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</si>
  <si>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</si>
  <si>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</si>
  <si>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</si>
  <si>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3.0.1</t>
  </si>
  <si>
    <t>Eyes Makeup Beauty Tips</t>
  </si>
  <si>
    <t>3.3.9</t>
  </si>
  <si>
    <t>Photo Editor 2018</t>
  </si>
  <si>
    <t>1.20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</si>
  <si>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</si>
  <si>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</si>
  <si>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</si>
  <si>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</si>
  <si>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</si>
  <si>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1.4.2</t>
  </si>
  <si>
    <t>Beauty Tips - Beauty Tips in Sinhala</t>
  </si>
  <si>
    <t>Haircut Tutorials/Haircut Videos</t>
  </si>
  <si>
    <t>Sephora: Skin Care, Beauty Makeup &amp; Fragrance Shop</t>
  </si>
  <si>
    <t>18.5</t>
  </si>
  <si>
    <t>Sticker Camera - Selfie Filters, Beauty Camera</t>
  </si>
  <si>
    <t>Filters for B Live</t>
  </si>
  <si>
    <t>Facial Wrinkle Reduction</t>
  </si>
  <si>
    <t>Makeup Videos</t>
  </si>
  <si>
    <t>Discover Color</t>
  </si>
  <si>
    <t>Eyeliner step by step 2018</t>
  </si>
  <si>
    <t>1.2.13</t>
  </si>
  <si>
    <t>Dresses Ideas &amp; Fashions +3000</t>
  </si>
  <si>
    <t>Mature 17+</t>
  </si>
  <si>
    <t>1.0.2.0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</si>
  <si>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</si>
  <si>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</si>
  <si>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</si>
  <si>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</si>
  <si>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</si>
  <si>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</si>
  <si>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</si>
  <si>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📖 Free Books</t>
  </si>
  <si>
    <t>Books &amp; Reference</t>
  </si>
  <si>
    <t>E-Book Read - Read Book for free</t>
  </si>
  <si>
    <t>1.3.2</t>
  </si>
  <si>
    <t>Download free book with green book</t>
  </si>
  <si>
    <t>Wikipedia</t>
  </si>
  <si>
    <t>Amazon Kindle</t>
  </si>
  <si>
    <t>Cool Reader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</si>
  <si>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</si>
  <si>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</si>
  <si>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</si>
  <si>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</si>
  <si>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</si>
  <si>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</si>
  <si>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</si>
  <si>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</si>
  <si>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2.0.075</t>
  </si>
  <si>
    <t>Google Play Books</t>
  </si>
  <si>
    <t>AlReader -any text book reader</t>
  </si>
  <si>
    <t>1.911805270</t>
  </si>
  <si>
    <t>Offline English Dictionary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</si>
  <si>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</si>
  <si>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</si>
  <si>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</si>
  <si>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</si>
  <si>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</si>
  <si>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</si>
  <si>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</si>
  <si>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</si>
  <si>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</si>
  <si>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15.0</t>
  </si>
  <si>
    <t>ReadEra – free ebook reader</t>
  </si>
  <si>
    <t>18.05.31+530</t>
  </si>
  <si>
    <t>NOOK App for NOOK Devices</t>
  </si>
  <si>
    <t>Ebook Reader</t>
  </si>
  <si>
    <t>5.0.6</t>
  </si>
  <si>
    <t>Litnet - E-books</t>
  </si>
  <si>
    <t>Read books online</t>
  </si>
  <si>
    <t>3.12</t>
  </si>
  <si>
    <t>English to Urdu Dictionary</t>
  </si>
  <si>
    <t>2.0</t>
  </si>
  <si>
    <t>eBoox: book reader fb2 epub zip</t>
  </si>
  <si>
    <t>1.28</t>
  </si>
  <si>
    <t>English Persian Dictionary</t>
  </si>
  <si>
    <t>6.0.8</t>
  </si>
  <si>
    <t>Flybook</t>
  </si>
  <si>
    <t>All Maths Formulas</t>
  </si>
  <si>
    <t>Ancestry</t>
  </si>
  <si>
    <t>HTC Help</t>
  </si>
  <si>
    <t>9.00.950462</t>
  </si>
  <si>
    <t>English translation from Bengali</t>
  </si>
  <si>
    <t>14.0</t>
  </si>
  <si>
    <t>Pdf Book Download - Read Pdf Book</t>
  </si>
  <si>
    <t>Free Book Reader</t>
  </si>
  <si>
    <t>3.05</t>
  </si>
  <si>
    <t>eBoox new: Reader for fb2 epub zip books</t>
  </si>
  <si>
    <t>Only 30 days in English, the guideline is guaranteed</t>
  </si>
  <si>
    <t>Moon+ Reader</t>
  </si>
  <si>
    <t>English-Myanmar Dictionary</t>
  </si>
  <si>
    <t>2.5.3</t>
  </si>
  <si>
    <t>Golden Dictionary (EN-AR)</t>
  </si>
  <si>
    <t>7.0.4.6</t>
  </si>
  <si>
    <t>All Language Translator Free</t>
  </si>
  <si>
    <t>1.15</t>
  </si>
  <si>
    <t>Azpen eReader</t>
  </si>
  <si>
    <t>3.1.7.9</t>
  </si>
  <si>
    <t>English Dictionary - Offline</t>
  </si>
  <si>
    <t>3.9.1</t>
  </si>
  <si>
    <t>Visual Voicemail by MetroPCS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</si>
  <si>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</si>
  <si>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</si>
  <si>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</si>
  <si>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</si>
  <si>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</si>
  <si>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</si>
  <si>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Go™ Free Office Suite</t>
  </si>
  <si>
    <t>Google My Business</t>
  </si>
  <si>
    <t>2.19.0.204537701</t>
  </si>
  <si>
    <t>OfficeSuite : Free Office + PDF Editor</t>
  </si>
  <si>
    <t>9.7.14188</t>
  </si>
  <si>
    <t>USPS MOBILE®</t>
  </si>
  <si>
    <t>4.9.10</t>
  </si>
  <si>
    <t>Job Search by ZipRecruiter</t>
  </si>
  <si>
    <t>5.2.8</t>
  </si>
  <si>
    <t>Curriculum vitae App CV Builder Free Resume Maker</t>
  </si>
  <si>
    <t>3.3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</si>
  <si>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</si>
  <si>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</si>
  <si>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</si>
  <si>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</si>
  <si>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</si>
  <si>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</si>
  <si>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</si>
  <si>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</si>
  <si>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Box</t>
  </si>
  <si>
    <t>Polaris Office for LG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</si>
  <si>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</si>
  <si>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</si>
  <si>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</si>
  <si>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</si>
  <si>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</si>
  <si>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</si>
  <si>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</si>
  <si>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</si>
  <si>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</si>
  <si>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</si>
  <si>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</si>
  <si>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</si>
  <si>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</si>
  <si>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</si>
  <si>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</si>
  <si>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</si>
  <si>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</si>
  <si>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</si>
  <si>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</si>
  <si>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</si>
  <si>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</si>
  <si>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</si>
  <si>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</si>
  <si>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</si>
  <si>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</si>
  <si>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</si>
  <si>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</si>
  <si>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</si>
  <si>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</si>
  <si>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</si>
  <si>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4.9</t>
  </si>
  <si>
    <t>ATI Cargoes and Transportation</t>
  </si>
  <si>
    <t>0.9.4</t>
  </si>
  <si>
    <t>Secure Folder</t>
  </si>
  <si>
    <t>1.1.07.6</t>
  </si>
  <si>
    <t>UPS Mobile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</si>
  <si>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</si>
  <si>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</si>
  <si>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</si>
  <si>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</si>
  <si>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</si>
  <si>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</si>
  <si>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</si>
  <si>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</si>
  <si>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</si>
  <si>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</si>
  <si>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</si>
  <si>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</si>
  <si>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</si>
  <si>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</si>
  <si>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</si>
  <si>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</si>
  <si>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</si>
  <si>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</si>
  <si>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</si>
  <si>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</si>
  <si>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3.24.1</t>
  </si>
  <si>
    <t>QuickBooks Accounting: Invoicing &amp; Expenses</t>
  </si>
  <si>
    <t>18.7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</si>
  <si>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</si>
  <si>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</si>
  <si>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</si>
  <si>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</si>
  <si>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</si>
  <si>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</si>
  <si>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</si>
  <si>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</si>
  <si>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</si>
  <si>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</si>
  <si>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</si>
  <si>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</si>
  <si>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</si>
  <si>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</si>
  <si>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5.20.7</t>
  </si>
  <si>
    <t>Invoice &amp; Time Tracking - Zoho</t>
  </si>
  <si>
    <t>join.me - Simple Meetings</t>
  </si>
  <si>
    <t>4.3.0.508</t>
  </si>
  <si>
    <t>Invoice 2go —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</si>
  <si>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</si>
  <si>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</si>
  <si>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</si>
  <si>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</si>
  <si>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</si>
  <si>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</si>
  <si>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</si>
  <si>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</si>
  <si>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</si>
  <si>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</si>
  <si>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</si>
  <si>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</si>
  <si>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</si>
  <si>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</si>
  <si>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</si>
  <si>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</si>
  <si>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</si>
  <si>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</si>
  <si>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</si>
  <si>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</si>
  <si>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</si>
  <si>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</si>
  <si>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</si>
  <si>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</si>
  <si>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Röhrich Werner Soundboard</t>
  </si>
  <si>
    <t>1.08</t>
  </si>
  <si>
    <t>Unicorn Pokez - Color By Number</t>
  </si>
  <si>
    <t>MangaToon - Comics updated Daily</t>
  </si>
  <si>
    <t>Manga Net –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</si>
  <si>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</si>
  <si>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</si>
  <si>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</si>
  <si>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</si>
  <si>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</si>
  <si>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Funny Jokes Photos</t>
  </si>
  <si>
    <t>Truyện Vui Tý Quậy</t>
  </si>
  <si>
    <t>Comic Es - Shojo manga / love comics free of charge ♪ ♪</t>
  </si>
  <si>
    <t>1.2.12</t>
  </si>
  <si>
    <t>comico Popular Original Cartoon Updated Everyday Comico</t>
  </si>
  <si>
    <t>6.3.0</t>
  </si>
  <si>
    <t>Rating</t>
  </si>
  <si>
    <t>Size</t>
  </si>
  <si>
    <t>Android Ver</t>
  </si>
  <si>
    <t>19M</t>
  </si>
  <si>
    <t>4.0.3 and up</t>
  </si>
  <si>
    <t>14M</t>
  </si>
  <si>
    <t>8.7M</t>
  </si>
  <si>
    <t>25M</t>
  </si>
  <si>
    <t>4.2 and up</t>
  </si>
  <si>
    <t>2.8M</t>
  </si>
  <si>
    <t>4.4 and up</t>
  </si>
  <si>
    <t>5.6M</t>
  </si>
  <si>
    <t>2.3 and up</t>
  </si>
  <si>
    <t>29M</t>
  </si>
  <si>
    <t>33M</t>
  </si>
  <si>
    <t>3.0 and up</t>
  </si>
  <si>
    <t>3.1M</t>
  </si>
  <si>
    <t>28M</t>
  </si>
  <si>
    <t>4.1 and up</t>
  </si>
  <si>
    <t>12M</t>
  </si>
  <si>
    <t>4.0 and up</t>
  </si>
  <si>
    <t>20M</t>
  </si>
  <si>
    <t>21M</t>
  </si>
  <si>
    <t>37M</t>
  </si>
  <si>
    <t>5.5M</t>
  </si>
  <si>
    <t>17M</t>
  </si>
  <si>
    <t>39M</t>
  </si>
  <si>
    <t>31M</t>
  </si>
  <si>
    <t>4.2M</t>
  </si>
  <si>
    <t>23M</t>
  </si>
  <si>
    <t>6.0M</t>
  </si>
  <si>
    <t>6.1M</t>
  </si>
  <si>
    <t>4.6M</t>
  </si>
  <si>
    <t>9.2M</t>
  </si>
  <si>
    <t>5.2M</t>
  </si>
  <si>
    <t>11M</t>
  </si>
  <si>
    <t>24M</t>
  </si>
  <si>
    <t>2.3.3 and up</t>
  </si>
  <si>
    <t>9.4M</t>
  </si>
  <si>
    <t>15M</t>
  </si>
  <si>
    <t>10M</t>
  </si>
  <si>
    <t>1.2M</t>
  </si>
  <si>
    <t>26M</t>
  </si>
  <si>
    <t>8.0M</t>
  </si>
  <si>
    <t>7.9M</t>
  </si>
  <si>
    <t>56M</t>
  </si>
  <si>
    <t>57M</t>
  </si>
  <si>
    <t>35M</t>
  </si>
  <si>
    <t>54M</t>
  </si>
  <si>
    <t>201k</t>
  </si>
  <si>
    <t>2.2 and up</t>
  </si>
  <si>
    <t>3.6M</t>
  </si>
  <si>
    <t>5.7M</t>
  </si>
  <si>
    <t>8.6M</t>
  </si>
  <si>
    <t>2.4M</t>
  </si>
  <si>
    <t>27M</t>
  </si>
  <si>
    <t>2.7M</t>
  </si>
  <si>
    <t>2.5M</t>
  </si>
  <si>
    <t>7.0M</t>
  </si>
  <si>
    <t>16M</t>
  </si>
  <si>
    <t>5.0 and up</t>
  </si>
  <si>
    <t>3.4M</t>
  </si>
  <si>
    <t>8.9M</t>
  </si>
  <si>
    <t>3.9M</t>
  </si>
  <si>
    <t>2.9M</t>
  </si>
  <si>
    <t>38M</t>
  </si>
  <si>
    <t>32M</t>
  </si>
  <si>
    <t>6.0 and up</t>
  </si>
  <si>
    <t>5.4M</t>
  </si>
  <si>
    <t>18M</t>
  </si>
  <si>
    <t>1.1M</t>
  </si>
  <si>
    <t>2.2M</t>
  </si>
  <si>
    <t>4.5M</t>
  </si>
  <si>
    <t>9.8M</t>
  </si>
  <si>
    <t>52M</t>
  </si>
  <si>
    <t>9.0M</t>
  </si>
  <si>
    <t>6.7M</t>
  </si>
  <si>
    <t>30M</t>
  </si>
  <si>
    <t>2.6M</t>
  </si>
  <si>
    <t>7.1M</t>
  </si>
  <si>
    <t>22M</t>
  </si>
  <si>
    <t>6.4M</t>
  </si>
  <si>
    <t>3.2M</t>
  </si>
  <si>
    <t>8.2M</t>
  </si>
  <si>
    <t>1.6 and up</t>
  </si>
  <si>
    <t>4.9M</t>
  </si>
  <si>
    <t>9.5M</t>
  </si>
  <si>
    <t>1.5 and up</t>
  </si>
  <si>
    <t>5.0M</t>
  </si>
  <si>
    <t>5.9M</t>
  </si>
  <si>
    <t>13M</t>
  </si>
  <si>
    <t>73M</t>
  </si>
  <si>
    <t>2.1 and up</t>
  </si>
  <si>
    <t>6.8M</t>
  </si>
  <si>
    <t>7.0 and up</t>
  </si>
  <si>
    <t>3.5M</t>
  </si>
  <si>
    <t>4.0M</t>
  </si>
  <si>
    <t>2.3M</t>
  </si>
  <si>
    <t>2.1M</t>
  </si>
  <si>
    <t>42M</t>
  </si>
  <si>
    <t>9.1M</t>
  </si>
  <si>
    <t>4.3 and up</t>
  </si>
  <si>
    <t>55M</t>
  </si>
  <si>
    <t>23k</t>
  </si>
  <si>
    <t>7.3M</t>
  </si>
  <si>
    <t>6.5M</t>
  </si>
  <si>
    <t>1.5M</t>
  </si>
  <si>
    <t>7.5M</t>
  </si>
  <si>
    <t>51M</t>
  </si>
  <si>
    <t>41M</t>
  </si>
  <si>
    <t>48M</t>
  </si>
  <si>
    <t>8.5M</t>
  </si>
  <si>
    <t>46M</t>
  </si>
  <si>
    <t>8.3M</t>
  </si>
  <si>
    <t>4.3M</t>
  </si>
  <si>
    <t>4.7M</t>
  </si>
  <si>
    <t>Pretend Play</t>
  </si>
  <si>
    <t>Creativity</t>
  </si>
  <si>
    <t>Secondary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</si>
</sst>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4">
    <dxf>
      <numFmt numFmtId="3" formatCode="#,##0"/>
    </dxf>
    <dxf>
      <numFmt numFmtId="3" formatCode="#,##0"/>
    </dxf>
    <dxf>
      <numFmt numFmtId="165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C44E68-67C5-4D84-A6EB-985FD476F6AE}" autoFormatId="16" applyNumberFormats="0" applyBorderFormats="0" applyFontFormats="0" applyPatternFormats="0" applyAlignmentFormats="0" applyWidthHeightFormats="0">
  <queryTableRefresh nextId="10">
    <queryTableFields count="9">
      <queryTableField id="1" name="App" tableColumnId="1"/>
      <queryTableField id="2" name="Category" tableColumnId="2"/>
      <queryTableField id="9" dataBound="0" tableColumnId="10"/>
      <queryTableField id="3" name="Reviews" tableColumnId="3"/>
      <queryTableField id="4" name="Installs" tableColumnId="4"/>
      <queryTableField id="5" name="Type" tableColumnId="5"/>
      <queryTableField id="6" name="Content Rating" tableColumnId="6"/>
      <queryTableField id="7" name="Last Updated" tableColumnId="7"/>
      <queryTableField id="8" name="Current Ve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41890DC-9197-4438-BA96-FEEC80410143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App" tableColumnId="1"/>
      <queryTableField id="2" name="Rating" tableColumnId="2"/>
      <queryTableField id="3" name="Size" tableColumnId="3"/>
      <queryTableField id="4" name="Android Ver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D395B-83E2-4B48-A34F-E007BDDDE246}" name="playstore_apps_adv_stats" displayName="playstore_apps_adv_stats" ref="A1:I265" tableType="queryTable" totalsRowShown="0">
  <autoFilter ref="A1:I265" xr:uid="{038D395B-83E2-4B48-A34F-E007BDDDE246}"/>
  <tableColumns count="9">
    <tableColumn id="1" xr3:uid="{8194F583-D41F-471E-8097-EB2430F28DC0}" uniqueName="1" name="App" queryTableFieldId="1" dataDxfId="13"/>
    <tableColumn id="2" xr3:uid="{EAF73BEE-A546-4CEB-AF8F-F05CE94E8918}" uniqueName="2" name="Category" queryTableFieldId="2" dataDxfId="12"/>
    <tableColumn id="10" xr3:uid="{F34ED249-F067-4EB9-896A-3CCC0412C43F}" uniqueName="10" name="Secondary Category" queryTableFieldId="9" dataDxfId="5"/>
    <tableColumn id="3" xr3:uid="{C5F26F02-FC2D-4EB3-B68B-951B961E2C74}" uniqueName="3" name="Reviews" queryTableFieldId="3" dataDxfId="1"/>
    <tableColumn id="4" xr3:uid="{71AA3A81-952C-4EF5-90A7-BCCF9A1AD4FB}" uniqueName="4" name="Installs" queryTableFieldId="4" dataDxfId="0"/>
    <tableColumn id="5" xr3:uid="{43D70999-7BF3-43B3-A64E-E93E1E418821}" uniqueName="5" name="Type" queryTableFieldId="5" dataDxfId="11"/>
    <tableColumn id="6" xr3:uid="{A9CF771F-E616-4F7D-B77F-826C700A4640}" uniqueName="6" name="Content Rating" queryTableFieldId="6" dataDxfId="10"/>
    <tableColumn id="7" xr3:uid="{67B20507-81AA-4851-8000-6EFAA047CFCA}" uniqueName="7" name="Last Updated" queryTableFieldId="7" dataDxfId="2"/>
    <tableColumn id="8" xr3:uid="{7FCA0368-5AAF-4E16-AF22-664E123F1EFC}" uniqueName="8" name="Current Ver" queryTableFieldId="8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FACE13-C0D1-4401-BA3A-90271A49734A}" name="playstore_apps_base_stats" displayName="playstore_apps_base_stats" ref="A1:F265" tableType="queryTable" totalsRowShown="0">
  <autoFilter ref="A1:F265" xr:uid="{C7FACE13-C0D1-4401-BA3A-90271A49734A}"/>
  <tableColumns count="6">
    <tableColumn id="1" xr3:uid="{5A13503F-4521-408B-81E7-00B7FE2EF8E7}" uniqueName="1" name="App" queryTableFieldId="1" dataDxfId="8"/>
    <tableColumn id="2" xr3:uid="{E0024D16-3BD4-41BF-8A02-66F139B14938}" uniqueName="2" name="Rating" queryTableFieldId="2"/>
    <tableColumn id="3" xr3:uid="{91F2C1B1-DD13-42A5-8D18-3618BD8E0A38}" uniqueName="3" name="Size" queryTableFieldId="3" dataDxfId="7"/>
    <tableColumn id="4" xr3:uid="{5EC14DFE-E087-44D7-A64C-4B2184FDBC89}" uniqueName="4" name="Android Ver" queryTableFieldId="4" dataDxfId="6"/>
    <tableColumn id="5" xr3:uid="{0940ACDC-B492-4EA9-B1E2-6B5F9B3F8EF4}" uniqueName="5" name="Category" queryTableFieldId="5" dataDxfId="4">
      <calculatedColumnFormula>VLOOKUP(playstore_apps_base_stats!A2,playstore_apps_adv_stats!A2:B265,2,FALSE)</calculatedColumnFormula>
    </tableColumn>
    <tableColumn id="6" xr3:uid="{2173093B-F627-4EF8-AAF1-ED5F1073F1BF}" uniqueName="6" name="Secondary Category" queryTableFieldId="6" dataDxfId="3">
      <calculatedColumnFormula>IF(INDEX(playstore_apps_adv_stats!$C2:$C265,MATCH(playstore_apps_base_stats!$A2,playstore_apps_adv_stats!$A2:$A265,0))=0,"null",INDEX(playstore_apps_adv_stats!$C2:$C265,MATCH(playstore_apps_base_stats!$A2,playstore_apps_adv_stats!$A2:$A265,0)))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5D3D-3E57-43E2-8166-AC9C0E16C8D0}">
  <dimension ref="A1:I265"/>
  <sheetViews>
    <sheetView workbookViewId="0">
      <selection activeCell="E1" sqref="E1:E1048576"/>
    </sheetView>
  </sheetViews>
  <sheetFormatPr defaultRowHeight="15" x14ac:dyDescent="0.25"/>
  <cols>
    <col min="1" max="1" width="81.140625" bestFit="1" customWidth="1"/>
    <col min="2" max="2" width="23.42578125" bestFit="1" customWidth="1"/>
    <col min="3" max="3" width="23.42578125" customWidth="1"/>
    <col min="4" max="4" width="10.85546875" style="3" bestFit="1" customWidth="1"/>
    <col min="5" max="5" width="12.7109375" style="3" bestFit="1" customWidth="1"/>
    <col min="6" max="6" width="7.5703125" bestFit="1" customWidth="1"/>
    <col min="7" max="7" width="17" bestFit="1" customWidth="1"/>
    <col min="8" max="8" width="15" style="2" bestFit="1" customWidth="1"/>
    <col min="9" max="9" width="17.85546875" bestFit="1" customWidth="1"/>
  </cols>
  <sheetData>
    <row r="1" spans="1:9" x14ac:dyDescent="0.25">
      <c r="A1" t="s">
        <v>0</v>
      </c>
      <c r="B1" t="s">
        <v>1</v>
      </c>
      <c r="C1" t="s">
        <v>561</v>
      </c>
      <c r="D1" s="3" t="s">
        <v>2</v>
      </c>
      <c r="E1" s="3" t="s">
        <v>3</v>
      </c>
      <c r="F1" t="s">
        <v>4</v>
      </c>
      <c r="G1" t="s">
        <v>5</v>
      </c>
      <c r="H1" s="2" t="s">
        <v>6</v>
      </c>
      <c r="I1" t="s">
        <v>7</v>
      </c>
    </row>
    <row r="2" spans="1:9" x14ac:dyDescent="0.25">
      <c r="A2" s="1" t="s">
        <v>8</v>
      </c>
      <c r="B2" s="1" t="s">
        <v>9</v>
      </c>
      <c r="C2" s="1"/>
      <c r="D2" s="3">
        <v>159</v>
      </c>
      <c r="E2" s="3">
        <v>10000</v>
      </c>
      <c r="F2" s="1" t="s">
        <v>10</v>
      </c>
      <c r="G2" s="1" t="s">
        <v>11</v>
      </c>
      <c r="H2" s="2">
        <v>43107</v>
      </c>
      <c r="I2" s="1" t="s">
        <v>12</v>
      </c>
    </row>
    <row r="3" spans="1:9" x14ac:dyDescent="0.25">
      <c r="A3" s="1" t="s">
        <v>13</v>
      </c>
      <c r="B3" s="1" t="s">
        <v>9</v>
      </c>
      <c r="C3" s="1" t="s">
        <v>559</v>
      </c>
      <c r="D3" s="3">
        <v>967</v>
      </c>
      <c r="E3" s="3">
        <v>500000</v>
      </c>
      <c r="F3" s="1" t="s">
        <v>10</v>
      </c>
      <c r="G3" s="1" t="s">
        <v>11</v>
      </c>
      <c r="H3" s="2">
        <v>43115</v>
      </c>
      <c r="I3" s="1" t="s">
        <v>14</v>
      </c>
    </row>
    <row r="4" spans="1:9" x14ac:dyDescent="0.25">
      <c r="A4" s="1" t="s">
        <v>15</v>
      </c>
      <c r="B4" s="1" t="s">
        <v>9</v>
      </c>
      <c r="C4" s="1"/>
      <c r="D4" s="3">
        <v>87510</v>
      </c>
      <c r="E4" s="3">
        <v>5000000</v>
      </c>
      <c r="F4" s="1" t="s">
        <v>10</v>
      </c>
      <c r="G4" s="1" t="s">
        <v>11</v>
      </c>
      <c r="H4" s="2">
        <v>43313</v>
      </c>
      <c r="I4" s="1" t="s">
        <v>16</v>
      </c>
    </row>
    <row r="5" spans="1:9" x14ac:dyDescent="0.25">
      <c r="A5" s="1" t="s">
        <v>17</v>
      </c>
      <c r="B5" s="1" t="s">
        <v>9</v>
      </c>
      <c r="C5" s="1"/>
      <c r="D5" s="3">
        <v>215644</v>
      </c>
      <c r="E5" s="3">
        <v>50000000</v>
      </c>
      <c r="F5" s="1" t="s">
        <v>10</v>
      </c>
      <c r="G5" s="1" t="s">
        <v>18</v>
      </c>
      <c r="H5" s="2">
        <v>43259</v>
      </c>
      <c r="I5" s="1" t="s">
        <v>19</v>
      </c>
    </row>
    <row r="6" spans="1:9" x14ac:dyDescent="0.25">
      <c r="A6" s="1" t="s">
        <v>20</v>
      </c>
      <c r="B6" s="1" t="s">
        <v>9</v>
      </c>
      <c r="C6" s="1" t="s">
        <v>560</v>
      </c>
      <c r="D6" s="3">
        <v>967</v>
      </c>
      <c r="E6" s="3">
        <v>100000</v>
      </c>
      <c r="F6" s="1" t="s">
        <v>10</v>
      </c>
      <c r="G6" s="1" t="s">
        <v>11</v>
      </c>
      <c r="H6" s="2">
        <v>43271</v>
      </c>
      <c r="I6" s="1" t="s">
        <v>21</v>
      </c>
    </row>
    <row r="7" spans="1:9" x14ac:dyDescent="0.25">
      <c r="A7" s="1" t="s">
        <v>22</v>
      </c>
      <c r="B7" s="1" t="s">
        <v>9</v>
      </c>
      <c r="C7" s="1"/>
      <c r="D7" s="3">
        <v>167</v>
      </c>
      <c r="E7" s="3">
        <v>50000</v>
      </c>
      <c r="F7" s="1" t="s">
        <v>10</v>
      </c>
      <c r="G7" s="1" t="s">
        <v>11</v>
      </c>
      <c r="H7" s="2">
        <v>42820</v>
      </c>
      <c r="I7" s="1" t="s">
        <v>23</v>
      </c>
    </row>
    <row r="8" spans="1:9" x14ac:dyDescent="0.25">
      <c r="A8" s="1" t="s">
        <v>24</v>
      </c>
      <c r="B8" s="1" t="s">
        <v>9</v>
      </c>
      <c r="C8" s="1"/>
      <c r="D8" s="3">
        <v>178</v>
      </c>
      <c r="E8" s="3">
        <v>50000</v>
      </c>
      <c r="F8" s="1" t="s">
        <v>10</v>
      </c>
      <c r="G8" s="1" t="s">
        <v>11</v>
      </c>
      <c r="H8" s="2">
        <v>43216</v>
      </c>
      <c r="I8" s="1" t="s">
        <v>21</v>
      </c>
    </row>
    <row r="9" spans="1:9" x14ac:dyDescent="0.25">
      <c r="A9" s="1" t="s">
        <v>25</v>
      </c>
      <c r="B9" s="1" t="s">
        <v>9</v>
      </c>
      <c r="C9" s="1"/>
      <c r="D9" s="3">
        <v>36815</v>
      </c>
      <c r="E9" s="3">
        <v>1000000</v>
      </c>
      <c r="F9" s="1" t="s">
        <v>10</v>
      </c>
      <c r="G9" s="1" t="s">
        <v>11</v>
      </c>
      <c r="H9" s="2">
        <v>43265</v>
      </c>
      <c r="I9" s="1" t="s">
        <v>26</v>
      </c>
    </row>
    <row r="10" spans="1:9" x14ac:dyDescent="0.25">
      <c r="A10" s="1" t="s">
        <v>27</v>
      </c>
      <c r="B10" s="1" t="s">
        <v>9</v>
      </c>
      <c r="C10" s="1"/>
      <c r="D10" s="3">
        <v>13791</v>
      </c>
      <c r="E10" s="3">
        <v>1000000</v>
      </c>
      <c r="F10" s="1" t="s">
        <v>10</v>
      </c>
      <c r="G10" s="1" t="s">
        <v>11</v>
      </c>
      <c r="H10" s="2">
        <v>42998</v>
      </c>
      <c r="I10" s="1" t="s">
        <v>28</v>
      </c>
    </row>
    <row r="11" spans="1:9" x14ac:dyDescent="0.25">
      <c r="A11" s="1" t="s">
        <v>29</v>
      </c>
      <c r="B11" s="1" t="s">
        <v>9</v>
      </c>
      <c r="C11" s="1" t="s">
        <v>560</v>
      </c>
      <c r="D11" s="3">
        <v>121</v>
      </c>
      <c r="E11" s="3">
        <v>10000</v>
      </c>
      <c r="F11" s="1" t="s">
        <v>10</v>
      </c>
      <c r="G11" s="1" t="s">
        <v>11</v>
      </c>
      <c r="H11" s="2">
        <v>43284</v>
      </c>
      <c r="I11" s="1" t="s">
        <v>30</v>
      </c>
    </row>
    <row r="12" spans="1:9" x14ac:dyDescent="0.25">
      <c r="A12" s="1" t="s">
        <v>31</v>
      </c>
      <c r="B12" s="1" t="s">
        <v>9</v>
      </c>
      <c r="C12" s="1"/>
      <c r="D12" s="3">
        <v>13880</v>
      </c>
      <c r="E12" s="3">
        <v>1000000</v>
      </c>
      <c r="F12" s="1" t="s">
        <v>10</v>
      </c>
      <c r="G12" s="1" t="s">
        <v>11</v>
      </c>
      <c r="H12" s="2">
        <v>43035</v>
      </c>
      <c r="I12" s="1" t="s">
        <v>32</v>
      </c>
    </row>
    <row r="13" spans="1:9" x14ac:dyDescent="0.25">
      <c r="A13" s="1" t="s">
        <v>33</v>
      </c>
      <c r="B13" s="1" t="s">
        <v>9</v>
      </c>
      <c r="C13" s="1"/>
      <c r="D13" s="3">
        <v>8788</v>
      </c>
      <c r="E13" s="3">
        <v>1000000</v>
      </c>
      <c r="F13" s="1" t="s">
        <v>10</v>
      </c>
      <c r="G13" s="1" t="s">
        <v>11</v>
      </c>
      <c r="H13" s="2">
        <v>43312</v>
      </c>
      <c r="I13" s="1" t="s">
        <v>34</v>
      </c>
    </row>
    <row r="14" spans="1:9" x14ac:dyDescent="0.25">
      <c r="A14" s="1" t="s">
        <v>35</v>
      </c>
      <c r="B14" s="1" t="s">
        <v>9</v>
      </c>
      <c r="C14" s="1"/>
      <c r="D14" s="3">
        <v>44829</v>
      </c>
      <c r="E14" s="3">
        <v>10000000</v>
      </c>
      <c r="F14" s="1" t="s">
        <v>10</v>
      </c>
      <c r="G14" s="1" t="s">
        <v>18</v>
      </c>
      <c r="H14" s="2">
        <v>43192</v>
      </c>
      <c r="I14" s="1" t="s">
        <v>36</v>
      </c>
    </row>
    <row r="15" spans="1:9" x14ac:dyDescent="0.25">
      <c r="A15" s="1" t="s">
        <v>37</v>
      </c>
      <c r="B15" s="1" t="s">
        <v>9</v>
      </c>
      <c r="C15" s="1"/>
      <c r="D15" s="3">
        <v>4326</v>
      </c>
      <c r="E15" s="3">
        <v>100000</v>
      </c>
      <c r="F15" s="1" t="s">
        <v>10</v>
      </c>
      <c r="G15" s="1" t="s">
        <v>11</v>
      </c>
      <c r="H15" s="2">
        <v>43277</v>
      </c>
      <c r="I15" s="1" t="s">
        <v>32</v>
      </c>
    </row>
    <row r="16" spans="1:9" x14ac:dyDescent="0.25">
      <c r="A16" s="1" t="s">
        <v>38</v>
      </c>
      <c r="B16" s="1" t="s">
        <v>9</v>
      </c>
      <c r="C16" s="1"/>
      <c r="D16" s="3">
        <v>1518</v>
      </c>
      <c r="E16" s="3">
        <v>100000</v>
      </c>
      <c r="F16" s="1" t="s">
        <v>10</v>
      </c>
      <c r="G16" s="1" t="s">
        <v>11</v>
      </c>
      <c r="H16" s="2">
        <v>43315</v>
      </c>
      <c r="I16" s="1" t="s">
        <v>39</v>
      </c>
    </row>
    <row r="17" spans="1:9" x14ac:dyDescent="0.25">
      <c r="A17" s="1" t="s">
        <v>40</v>
      </c>
      <c r="B17" s="1" t="s">
        <v>9</v>
      </c>
      <c r="C17" s="1"/>
      <c r="D17" s="3">
        <v>3632</v>
      </c>
      <c r="E17" s="3">
        <v>500000</v>
      </c>
      <c r="F17" s="1" t="s">
        <v>10</v>
      </c>
      <c r="G17" s="1" t="s">
        <v>11</v>
      </c>
      <c r="H17" s="2">
        <v>43312</v>
      </c>
      <c r="I17" s="1" t="s">
        <v>41</v>
      </c>
    </row>
    <row r="18" spans="1:9" x14ac:dyDescent="0.25">
      <c r="A18" s="1" t="s">
        <v>42</v>
      </c>
      <c r="B18" s="1" t="s">
        <v>9</v>
      </c>
      <c r="C18" s="1"/>
      <c r="D18" s="3">
        <v>27</v>
      </c>
      <c r="E18" s="3">
        <v>10000</v>
      </c>
      <c r="F18" s="1" t="s">
        <v>10</v>
      </c>
      <c r="G18" s="1" t="s">
        <v>11</v>
      </c>
      <c r="H18" s="2">
        <v>43046</v>
      </c>
      <c r="I18" s="1" t="s">
        <v>23</v>
      </c>
    </row>
    <row r="19" spans="1:9" x14ac:dyDescent="0.25">
      <c r="A19" s="1" t="s">
        <v>43</v>
      </c>
      <c r="B19" s="1" t="s">
        <v>9</v>
      </c>
      <c r="C19" s="1"/>
      <c r="D19" s="3">
        <v>194216</v>
      </c>
      <c r="E19" s="3">
        <v>5000000</v>
      </c>
      <c r="F19" s="1" t="s">
        <v>10</v>
      </c>
      <c r="G19" s="1" t="s">
        <v>11</v>
      </c>
      <c r="H19" s="2">
        <v>43315</v>
      </c>
      <c r="I19" s="1" t="s">
        <v>44</v>
      </c>
    </row>
    <row r="20" spans="1:9" x14ac:dyDescent="0.25">
      <c r="A20" s="1" t="s">
        <v>45</v>
      </c>
      <c r="B20" s="1" t="s">
        <v>9</v>
      </c>
      <c r="C20" s="1"/>
      <c r="D20" s="3">
        <v>224399</v>
      </c>
      <c r="E20" s="3">
        <v>10000000</v>
      </c>
      <c r="F20" s="1" t="s">
        <v>10</v>
      </c>
      <c r="G20" s="1" t="s">
        <v>11</v>
      </c>
      <c r="H20" s="2">
        <v>43311</v>
      </c>
      <c r="I20" s="1" t="s">
        <v>46</v>
      </c>
    </row>
    <row r="21" spans="1:9" x14ac:dyDescent="0.25">
      <c r="A21" s="1" t="s">
        <v>47</v>
      </c>
      <c r="B21" s="1" t="s">
        <v>9</v>
      </c>
      <c r="C21" s="1"/>
      <c r="D21" s="3">
        <v>450</v>
      </c>
      <c r="E21" s="3">
        <v>100000</v>
      </c>
      <c r="F21" s="1" t="s">
        <v>10</v>
      </c>
      <c r="G21" s="1" t="s">
        <v>11</v>
      </c>
      <c r="H21" s="2">
        <v>43210</v>
      </c>
      <c r="I21" s="1" t="s">
        <v>48</v>
      </c>
    </row>
    <row r="22" spans="1:9" x14ac:dyDescent="0.25">
      <c r="A22" s="1" t="s">
        <v>49</v>
      </c>
      <c r="B22" s="1" t="s">
        <v>9</v>
      </c>
      <c r="C22" s="1"/>
      <c r="D22" s="3">
        <v>654</v>
      </c>
      <c r="E22" s="3">
        <v>100000</v>
      </c>
      <c r="F22" s="1" t="s">
        <v>10</v>
      </c>
      <c r="G22" s="1" t="s">
        <v>11</v>
      </c>
      <c r="H22" s="2">
        <v>43179</v>
      </c>
      <c r="I22" s="1" t="s">
        <v>21</v>
      </c>
    </row>
    <row r="23" spans="1:9" x14ac:dyDescent="0.25">
      <c r="A23" s="1" t="s">
        <v>50</v>
      </c>
      <c r="B23" s="1" t="s">
        <v>9</v>
      </c>
      <c r="C23" s="1"/>
      <c r="D23" s="3">
        <v>7699</v>
      </c>
      <c r="E23" s="3">
        <v>500000</v>
      </c>
      <c r="F23" s="1" t="s">
        <v>10</v>
      </c>
      <c r="G23" s="1" t="s">
        <v>51</v>
      </c>
      <c r="H23" s="2">
        <v>43293</v>
      </c>
      <c r="I23" s="1" t="s">
        <v>52</v>
      </c>
    </row>
    <row r="24" spans="1:9" x14ac:dyDescent="0.25">
      <c r="A24" s="1" t="s">
        <v>53</v>
      </c>
      <c r="B24" s="1" t="s">
        <v>9</v>
      </c>
      <c r="C24" s="1"/>
      <c r="D24" s="3">
        <v>118</v>
      </c>
      <c r="E24" s="3">
        <v>50000</v>
      </c>
      <c r="F24" s="1" t="s">
        <v>10</v>
      </c>
      <c r="G24" s="1" t="s">
        <v>11</v>
      </c>
      <c r="H24" s="2">
        <v>43288</v>
      </c>
      <c r="I24" s="1" t="s">
        <v>54</v>
      </c>
    </row>
    <row r="25" spans="1:9" x14ac:dyDescent="0.25">
      <c r="A25" s="1" t="s">
        <v>55</v>
      </c>
      <c r="B25" s="1" t="s">
        <v>9</v>
      </c>
      <c r="C25" s="1"/>
      <c r="D25" s="3">
        <v>192</v>
      </c>
      <c r="E25" s="3">
        <v>10000</v>
      </c>
      <c r="F25" s="1" t="s">
        <v>10</v>
      </c>
      <c r="G25" s="1" t="s">
        <v>11</v>
      </c>
      <c r="H25" s="2">
        <v>43215</v>
      </c>
      <c r="I25" s="1" t="s">
        <v>56</v>
      </c>
    </row>
    <row r="26" spans="1:9" x14ac:dyDescent="0.25">
      <c r="A26" s="1" t="s">
        <v>57</v>
      </c>
      <c r="B26" s="1" t="s">
        <v>9</v>
      </c>
      <c r="C26" s="1" t="s">
        <v>560</v>
      </c>
      <c r="D26" s="3">
        <v>20260</v>
      </c>
      <c r="E26" s="3">
        <v>500000</v>
      </c>
      <c r="F26" s="1" t="s">
        <v>10</v>
      </c>
      <c r="G26" s="1" t="s">
        <v>11</v>
      </c>
      <c r="H26" s="2">
        <v>43019</v>
      </c>
      <c r="I26" s="1" t="s">
        <v>58</v>
      </c>
    </row>
    <row r="27" spans="1:9" x14ac:dyDescent="0.25">
      <c r="A27" s="1" t="s">
        <v>59</v>
      </c>
      <c r="B27" s="1" t="s">
        <v>9</v>
      </c>
      <c r="C27" s="1"/>
      <c r="D27" s="3">
        <v>203</v>
      </c>
      <c r="E27" s="3">
        <v>100000</v>
      </c>
      <c r="F27" s="1" t="s">
        <v>10</v>
      </c>
      <c r="G27" s="1" t="s">
        <v>11</v>
      </c>
      <c r="H27" s="2">
        <v>43180</v>
      </c>
      <c r="I27" s="1" t="s">
        <v>60</v>
      </c>
    </row>
    <row r="28" spans="1:9" x14ac:dyDescent="0.25">
      <c r="A28" s="1" t="s">
        <v>61</v>
      </c>
      <c r="B28" s="1" t="s">
        <v>9</v>
      </c>
      <c r="C28" s="1"/>
      <c r="D28" s="3">
        <v>136</v>
      </c>
      <c r="E28" s="3">
        <v>10000</v>
      </c>
      <c r="F28" s="1" t="s">
        <v>10</v>
      </c>
      <c r="G28" s="1" t="s">
        <v>11</v>
      </c>
      <c r="H28" s="2">
        <v>43293</v>
      </c>
      <c r="I28" s="1" t="s">
        <v>62</v>
      </c>
    </row>
    <row r="29" spans="1:9" x14ac:dyDescent="0.25">
      <c r="A29" s="1" t="s">
        <v>63</v>
      </c>
      <c r="B29" s="1" t="s">
        <v>9</v>
      </c>
      <c r="C29" s="1"/>
      <c r="D29" s="3">
        <v>223</v>
      </c>
      <c r="E29" s="3">
        <v>100000</v>
      </c>
      <c r="F29" s="1" t="s">
        <v>10</v>
      </c>
      <c r="G29" s="1" t="s">
        <v>11</v>
      </c>
      <c r="H29" s="2">
        <v>42969</v>
      </c>
      <c r="I29" s="1" t="s">
        <v>23</v>
      </c>
    </row>
    <row r="30" spans="1:9" x14ac:dyDescent="0.25">
      <c r="A30" s="1" t="s">
        <v>64</v>
      </c>
      <c r="B30" s="1" t="s">
        <v>9</v>
      </c>
      <c r="C30" s="1"/>
      <c r="D30" s="3">
        <v>1120</v>
      </c>
      <c r="E30" s="3">
        <v>100000</v>
      </c>
      <c r="F30" s="1" t="s">
        <v>10</v>
      </c>
      <c r="G30" s="1" t="s">
        <v>11</v>
      </c>
      <c r="H30" s="2">
        <v>43293</v>
      </c>
      <c r="I30" s="1" t="s">
        <v>65</v>
      </c>
    </row>
    <row r="31" spans="1:9" x14ac:dyDescent="0.25">
      <c r="A31" s="1" t="s">
        <v>66</v>
      </c>
      <c r="B31" s="1" t="s">
        <v>9</v>
      </c>
      <c r="C31" s="1"/>
      <c r="D31" s="3">
        <v>227</v>
      </c>
      <c r="E31" s="3">
        <v>50000</v>
      </c>
      <c r="F31" s="1" t="s">
        <v>10</v>
      </c>
      <c r="G31" s="1" t="s">
        <v>11</v>
      </c>
      <c r="H31" s="2">
        <v>43251</v>
      </c>
      <c r="I31" s="1" t="s">
        <v>67</v>
      </c>
    </row>
    <row r="32" spans="1:9" x14ac:dyDescent="0.25">
      <c r="A32" s="1" t="s">
        <v>68</v>
      </c>
      <c r="B32" s="1" t="s">
        <v>9</v>
      </c>
      <c r="C32" s="1"/>
      <c r="D32" s="3">
        <v>5035</v>
      </c>
      <c r="E32" s="3">
        <v>100000</v>
      </c>
      <c r="F32" s="1" t="s">
        <v>10</v>
      </c>
      <c r="G32" s="1" t="s">
        <v>11</v>
      </c>
      <c r="H32" s="2">
        <v>43300</v>
      </c>
      <c r="I32" s="1" t="s">
        <v>69</v>
      </c>
    </row>
    <row r="33" spans="1:9" x14ac:dyDescent="0.25">
      <c r="A33" s="1" t="s">
        <v>70</v>
      </c>
      <c r="B33" s="1" t="s">
        <v>9</v>
      </c>
      <c r="C33" s="1"/>
      <c r="D33" s="3">
        <v>1015</v>
      </c>
      <c r="E33" s="3">
        <v>100000</v>
      </c>
      <c r="F33" s="1" t="s">
        <v>10</v>
      </c>
      <c r="G33" s="1" t="s">
        <v>11</v>
      </c>
      <c r="H33" s="2">
        <v>43106</v>
      </c>
      <c r="I33" s="1" t="s">
        <v>71</v>
      </c>
    </row>
    <row r="34" spans="1:9" x14ac:dyDescent="0.25">
      <c r="A34" s="1" t="s">
        <v>72</v>
      </c>
      <c r="B34" s="1" t="s">
        <v>9</v>
      </c>
      <c r="C34" s="1"/>
      <c r="D34" s="3">
        <v>353</v>
      </c>
      <c r="E34" s="3">
        <v>10000</v>
      </c>
      <c r="F34" s="1" t="s">
        <v>10</v>
      </c>
      <c r="G34" s="1" t="s">
        <v>18</v>
      </c>
      <c r="H34" s="2">
        <v>43217</v>
      </c>
      <c r="I34" s="1" t="s">
        <v>73</v>
      </c>
    </row>
    <row r="35" spans="1:9" x14ac:dyDescent="0.25">
      <c r="A35" s="1" t="s">
        <v>74</v>
      </c>
      <c r="B35" s="1" t="s">
        <v>9</v>
      </c>
      <c r="C35" s="1"/>
      <c r="D35" s="3">
        <v>564</v>
      </c>
      <c r="E35" s="3">
        <v>100000</v>
      </c>
      <c r="F35" s="1" t="s">
        <v>10</v>
      </c>
      <c r="G35" s="1" t="s">
        <v>11</v>
      </c>
      <c r="H35" s="2">
        <v>43292</v>
      </c>
      <c r="I35" s="1" t="s">
        <v>75</v>
      </c>
    </row>
    <row r="36" spans="1:9" x14ac:dyDescent="0.25">
      <c r="A36" s="1" t="s">
        <v>76</v>
      </c>
      <c r="B36" s="1" t="s">
        <v>9</v>
      </c>
      <c r="C36" s="1" t="s">
        <v>560</v>
      </c>
      <c r="D36" s="3">
        <v>8145</v>
      </c>
      <c r="E36" s="3">
        <v>500000</v>
      </c>
      <c r="F36" s="1" t="s">
        <v>10</v>
      </c>
      <c r="G36" s="1" t="s">
        <v>11</v>
      </c>
      <c r="H36" s="2">
        <v>43314</v>
      </c>
      <c r="I36" s="1" t="s">
        <v>77</v>
      </c>
    </row>
    <row r="37" spans="1:9" x14ac:dyDescent="0.25">
      <c r="A37" s="1" t="s">
        <v>78</v>
      </c>
      <c r="B37" s="1" t="s">
        <v>9</v>
      </c>
      <c r="C37" s="1"/>
      <c r="D37" s="3">
        <v>36639</v>
      </c>
      <c r="E37" s="3">
        <v>5000000</v>
      </c>
      <c r="F37" s="1" t="s">
        <v>10</v>
      </c>
      <c r="G37" s="1" t="s">
        <v>11</v>
      </c>
      <c r="H37" s="2">
        <v>43295</v>
      </c>
      <c r="I37" s="1" t="s">
        <v>19</v>
      </c>
    </row>
    <row r="38" spans="1:9" x14ac:dyDescent="0.25">
      <c r="A38" s="1" t="s">
        <v>79</v>
      </c>
      <c r="B38" s="1" t="s">
        <v>9</v>
      </c>
      <c r="C38" s="1"/>
      <c r="D38" s="3">
        <v>158</v>
      </c>
      <c r="E38" s="3">
        <v>10000</v>
      </c>
      <c r="F38" s="1" t="s">
        <v>10</v>
      </c>
      <c r="G38" s="1" t="s">
        <v>11</v>
      </c>
      <c r="H38" s="2">
        <v>43068</v>
      </c>
      <c r="I38" s="1" t="s">
        <v>80</v>
      </c>
    </row>
    <row r="39" spans="1:9" x14ac:dyDescent="0.25">
      <c r="A39" s="1" t="s">
        <v>81</v>
      </c>
      <c r="B39" s="1" t="s">
        <v>9</v>
      </c>
      <c r="C39" s="1"/>
      <c r="D39" s="3">
        <v>591</v>
      </c>
      <c r="E39" s="3">
        <v>500000</v>
      </c>
      <c r="F39" s="1" t="s">
        <v>10</v>
      </c>
      <c r="G39" s="1" t="s">
        <v>11</v>
      </c>
      <c r="H39" s="2">
        <v>43190</v>
      </c>
      <c r="I39" s="1" t="s">
        <v>82</v>
      </c>
    </row>
    <row r="40" spans="1:9" x14ac:dyDescent="0.25">
      <c r="A40" s="1" t="s">
        <v>83</v>
      </c>
      <c r="B40" s="1" t="s">
        <v>9</v>
      </c>
      <c r="C40" s="1"/>
      <c r="D40" s="3">
        <v>117</v>
      </c>
      <c r="E40" s="3">
        <v>10000</v>
      </c>
      <c r="F40" s="1" t="s">
        <v>10</v>
      </c>
      <c r="G40" s="1" t="s">
        <v>11</v>
      </c>
      <c r="H40" s="2">
        <v>43301</v>
      </c>
      <c r="I40" s="1" t="s">
        <v>84</v>
      </c>
    </row>
    <row r="41" spans="1:9" x14ac:dyDescent="0.25">
      <c r="A41" s="1" t="s">
        <v>85</v>
      </c>
      <c r="B41" s="1" t="s">
        <v>9</v>
      </c>
      <c r="C41" s="1"/>
      <c r="D41" s="3">
        <v>176</v>
      </c>
      <c r="E41" s="3">
        <v>100000</v>
      </c>
      <c r="F41" s="1" t="s">
        <v>10</v>
      </c>
      <c r="G41" s="1" t="s">
        <v>11</v>
      </c>
      <c r="H41" s="2">
        <v>43192</v>
      </c>
      <c r="I41" s="1" t="s">
        <v>23</v>
      </c>
    </row>
    <row r="42" spans="1:9" x14ac:dyDescent="0.25">
      <c r="A42" s="1" t="s">
        <v>86</v>
      </c>
      <c r="B42" s="1" t="s">
        <v>9</v>
      </c>
      <c r="C42" s="1"/>
      <c r="D42" s="3">
        <v>295221</v>
      </c>
      <c r="E42" s="3">
        <v>10000000</v>
      </c>
      <c r="F42" s="1" t="s">
        <v>10</v>
      </c>
      <c r="G42" s="1" t="s">
        <v>11</v>
      </c>
      <c r="H42" s="2">
        <v>43311</v>
      </c>
      <c r="I42" s="1" t="s">
        <v>19</v>
      </c>
    </row>
    <row r="43" spans="1:9" x14ac:dyDescent="0.25">
      <c r="A43" s="1" t="s">
        <v>87</v>
      </c>
      <c r="B43" s="1" t="s">
        <v>9</v>
      </c>
      <c r="C43" s="1" t="s">
        <v>560</v>
      </c>
      <c r="D43" s="3">
        <v>2206</v>
      </c>
      <c r="E43" s="3">
        <v>100000</v>
      </c>
      <c r="F43" s="1" t="s">
        <v>10</v>
      </c>
      <c r="G43" s="1" t="s">
        <v>11</v>
      </c>
      <c r="H43" s="2">
        <v>43205</v>
      </c>
      <c r="I43" s="1" t="s">
        <v>88</v>
      </c>
    </row>
    <row r="44" spans="1:9" x14ac:dyDescent="0.25">
      <c r="A44" s="1" t="s">
        <v>89</v>
      </c>
      <c r="B44" s="1" t="s">
        <v>9</v>
      </c>
      <c r="C44" s="1"/>
      <c r="D44" s="3">
        <v>26</v>
      </c>
      <c r="E44" s="3">
        <v>10000</v>
      </c>
      <c r="F44" s="1" t="s">
        <v>10</v>
      </c>
      <c r="G44" s="1" t="s">
        <v>11</v>
      </c>
      <c r="H44" s="2">
        <v>43103</v>
      </c>
      <c r="I44" s="1" t="s">
        <v>12</v>
      </c>
    </row>
    <row r="45" spans="1:9" x14ac:dyDescent="0.25">
      <c r="A45" s="1" t="s">
        <v>90</v>
      </c>
      <c r="B45" s="1" t="s">
        <v>9</v>
      </c>
      <c r="C45" s="1"/>
      <c r="D45" s="3">
        <v>174531</v>
      </c>
      <c r="E45" s="3">
        <v>10000000</v>
      </c>
      <c r="F45" s="1" t="s">
        <v>10</v>
      </c>
      <c r="G45" s="1" t="s">
        <v>11</v>
      </c>
      <c r="H45" s="2">
        <v>43312</v>
      </c>
      <c r="I45" s="1" t="s">
        <v>91</v>
      </c>
    </row>
    <row r="46" spans="1:9" x14ac:dyDescent="0.25">
      <c r="A46" s="1" t="s">
        <v>92</v>
      </c>
      <c r="B46" s="1" t="s">
        <v>9</v>
      </c>
      <c r="C46" s="1"/>
      <c r="D46" s="3">
        <v>1070</v>
      </c>
      <c r="E46" s="3">
        <v>100000</v>
      </c>
      <c r="F46" s="1" t="s">
        <v>10</v>
      </c>
      <c r="G46" s="1" t="s">
        <v>11</v>
      </c>
      <c r="H46" s="2">
        <v>43053</v>
      </c>
      <c r="I46" s="1" t="s">
        <v>73</v>
      </c>
    </row>
    <row r="47" spans="1:9" x14ac:dyDescent="0.25">
      <c r="A47" s="1" t="s">
        <v>93</v>
      </c>
      <c r="B47" s="1" t="s">
        <v>9</v>
      </c>
      <c r="C47" s="1"/>
      <c r="D47" s="3">
        <v>85</v>
      </c>
      <c r="E47" s="3">
        <v>100000</v>
      </c>
      <c r="F47" s="1" t="s">
        <v>10</v>
      </c>
      <c r="G47" s="1" t="s">
        <v>11</v>
      </c>
      <c r="H47" s="2">
        <v>43086</v>
      </c>
      <c r="I47" s="1" t="s">
        <v>14</v>
      </c>
    </row>
    <row r="48" spans="1:9" x14ac:dyDescent="0.25">
      <c r="A48" s="1" t="s">
        <v>94</v>
      </c>
      <c r="B48" s="1" t="s">
        <v>9</v>
      </c>
      <c r="C48" s="1"/>
      <c r="D48" s="3">
        <v>845</v>
      </c>
      <c r="E48" s="3">
        <v>100000</v>
      </c>
      <c r="F48" s="1" t="s">
        <v>10</v>
      </c>
      <c r="G48" s="1" t="s">
        <v>11</v>
      </c>
      <c r="H48" s="2">
        <v>43248</v>
      </c>
      <c r="I48" s="1" t="s">
        <v>23</v>
      </c>
    </row>
    <row r="49" spans="1:9" x14ac:dyDescent="0.25">
      <c r="A49" s="1" t="s">
        <v>95</v>
      </c>
      <c r="B49" s="1" t="s">
        <v>96</v>
      </c>
      <c r="C49" s="1"/>
      <c r="D49" s="3">
        <v>367</v>
      </c>
      <c r="E49" s="3">
        <v>100000</v>
      </c>
      <c r="F49" s="1" t="s">
        <v>10</v>
      </c>
      <c r="G49" s="1" t="s">
        <v>11</v>
      </c>
      <c r="H49" s="2">
        <v>43230</v>
      </c>
      <c r="I49" s="1" t="s">
        <v>23</v>
      </c>
    </row>
    <row r="50" spans="1:9" x14ac:dyDescent="0.25">
      <c r="A50" s="1" t="s">
        <v>97</v>
      </c>
      <c r="B50" s="1" t="s">
        <v>96</v>
      </c>
      <c r="C50" s="1"/>
      <c r="D50" s="3">
        <v>1598</v>
      </c>
      <c r="E50" s="3">
        <v>1000000</v>
      </c>
      <c r="F50" s="1" t="s">
        <v>10</v>
      </c>
      <c r="G50" s="1" t="s">
        <v>11</v>
      </c>
      <c r="H50" s="2">
        <v>43307</v>
      </c>
      <c r="I50" s="1" t="s">
        <v>98</v>
      </c>
    </row>
    <row r="51" spans="1:9" x14ac:dyDescent="0.25">
      <c r="A51" s="1" t="s">
        <v>99</v>
      </c>
      <c r="B51" s="1" t="s">
        <v>96</v>
      </c>
      <c r="C51" s="1"/>
      <c r="D51" s="3">
        <v>284</v>
      </c>
      <c r="E51" s="3">
        <v>100000</v>
      </c>
      <c r="F51" s="1" t="s">
        <v>10</v>
      </c>
      <c r="G51" s="1" t="s">
        <v>11</v>
      </c>
      <c r="H51" s="2">
        <v>43307</v>
      </c>
      <c r="I51" s="1" t="s">
        <v>100</v>
      </c>
    </row>
    <row r="52" spans="1:9" x14ac:dyDescent="0.25">
      <c r="A52" s="1" t="s">
        <v>101</v>
      </c>
      <c r="B52" s="1" t="s">
        <v>96</v>
      </c>
      <c r="C52" s="1"/>
      <c r="D52" s="3">
        <v>17057</v>
      </c>
      <c r="E52" s="3">
        <v>1000000</v>
      </c>
      <c r="F52" s="1" t="s">
        <v>10</v>
      </c>
      <c r="G52" s="1" t="s">
        <v>11</v>
      </c>
      <c r="H52" s="2">
        <v>43311</v>
      </c>
      <c r="I52" s="1" t="s">
        <v>19</v>
      </c>
    </row>
    <row r="53" spans="1:9" x14ac:dyDescent="0.25">
      <c r="A53" s="1" t="s">
        <v>102</v>
      </c>
      <c r="B53" s="1" t="s">
        <v>96</v>
      </c>
      <c r="C53" s="1"/>
      <c r="D53" s="3">
        <v>129</v>
      </c>
      <c r="E53" s="3">
        <v>100000</v>
      </c>
      <c r="F53" s="1" t="s">
        <v>10</v>
      </c>
      <c r="G53" s="1" t="s">
        <v>11</v>
      </c>
      <c r="H53" s="2">
        <v>43307</v>
      </c>
      <c r="I53" s="1" t="s">
        <v>100</v>
      </c>
    </row>
    <row r="54" spans="1:9" x14ac:dyDescent="0.25">
      <c r="A54" s="1" t="s">
        <v>103</v>
      </c>
      <c r="B54" s="1" t="s">
        <v>96</v>
      </c>
      <c r="C54" s="1"/>
      <c r="D54" s="3">
        <v>542</v>
      </c>
      <c r="E54" s="3">
        <v>100000</v>
      </c>
      <c r="F54" s="1" t="s">
        <v>10</v>
      </c>
      <c r="G54" s="1" t="s">
        <v>11</v>
      </c>
      <c r="H54" s="2">
        <v>43312</v>
      </c>
      <c r="I54" s="1" t="s">
        <v>48</v>
      </c>
    </row>
    <row r="55" spans="1:9" x14ac:dyDescent="0.25">
      <c r="A55" s="1" t="s">
        <v>104</v>
      </c>
      <c r="B55" s="1" t="s">
        <v>96</v>
      </c>
      <c r="C55" s="1"/>
      <c r="D55" s="3">
        <v>10479</v>
      </c>
      <c r="E55" s="3">
        <v>100000</v>
      </c>
      <c r="F55" s="1" t="s">
        <v>10</v>
      </c>
      <c r="G55" s="1" t="s">
        <v>11</v>
      </c>
      <c r="H55" s="2">
        <v>43299</v>
      </c>
      <c r="I55" s="1" t="s">
        <v>105</v>
      </c>
    </row>
    <row r="56" spans="1:9" x14ac:dyDescent="0.25">
      <c r="A56" s="1" t="s">
        <v>106</v>
      </c>
      <c r="B56" s="1" t="s">
        <v>96</v>
      </c>
      <c r="C56" s="1"/>
      <c r="D56" s="3">
        <v>805</v>
      </c>
      <c r="E56" s="3">
        <v>50000</v>
      </c>
      <c r="F56" s="1" t="s">
        <v>10</v>
      </c>
      <c r="G56" s="1" t="s">
        <v>11</v>
      </c>
      <c r="H56" s="2">
        <v>43310</v>
      </c>
      <c r="I56" s="1" t="s">
        <v>107</v>
      </c>
    </row>
    <row r="57" spans="1:9" x14ac:dyDescent="0.25">
      <c r="A57" s="1" t="s">
        <v>108</v>
      </c>
      <c r="B57" s="1" t="s">
        <v>96</v>
      </c>
      <c r="C57" s="1"/>
      <c r="D57" s="3">
        <v>129</v>
      </c>
      <c r="E57" s="3">
        <v>100000</v>
      </c>
      <c r="F57" s="1" t="s">
        <v>10</v>
      </c>
      <c r="G57" s="1" t="s">
        <v>11</v>
      </c>
      <c r="H57" s="2">
        <v>43307</v>
      </c>
      <c r="I57" s="1" t="s">
        <v>100</v>
      </c>
    </row>
    <row r="58" spans="1:9" x14ac:dyDescent="0.25">
      <c r="A58" s="1" t="s">
        <v>109</v>
      </c>
      <c r="B58" s="1" t="s">
        <v>96</v>
      </c>
      <c r="C58" s="1"/>
      <c r="D58" s="3">
        <v>1403</v>
      </c>
      <c r="E58" s="3">
        <v>100000</v>
      </c>
      <c r="F58" s="1" t="s">
        <v>10</v>
      </c>
      <c r="G58" s="1" t="s">
        <v>11</v>
      </c>
      <c r="H58" s="2">
        <v>41877</v>
      </c>
      <c r="I58" s="1" t="s">
        <v>110</v>
      </c>
    </row>
    <row r="59" spans="1:9" x14ac:dyDescent="0.25">
      <c r="A59" s="1" t="s">
        <v>111</v>
      </c>
      <c r="B59" s="1" t="s">
        <v>96</v>
      </c>
      <c r="C59" s="1"/>
      <c r="D59" s="3">
        <v>3971</v>
      </c>
      <c r="E59" s="3">
        <v>100000</v>
      </c>
      <c r="F59" s="1" t="s">
        <v>10</v>
      </c>
      <c r="G59" s="1" t="s">
        <v>11</v>
      </c>
      <c r="H59" s="2">
        <v>43311</v>
      </c>
      <c r="I59" s="1" t="s">
        <v>112</v>
      </c>
    </row>
    <row r="60" spans="1:9" x14ac:dyDescent="0.25">
      <c r="A60" s="1" t="s">
        <v>113</v>
      </c>
      <c r="B60" s="1" t="s">
        <v>96</v>
      </c>
      <c r="C60" s="1"/>
      <c r="D60" s="3">
        <v>534</v>
      </c>
      <c r="E60" s="3">
        <v>10000</v>
      </c>
      <c r="F60" s="1" t="s">
        <v>10</v>
      </c>
      <c r="G60" s="1" t="s">
        <v>11</v>
      </c>
      <c r="H60" s="2">
        <v>43289</v>
      </c>
      <c r="I60" s="1" t="s">
        <v>114</v>
      </c>
    </row>
    <row r="61" spans="1:9" x14ac:dyDescent="0.25">
      <c r="A61" s="1" t="s">
        <v>115</v>
      </c>
      <c r="B61" s="1" t="s">
        <v>96</v>
      </c>
      <c r="C61" s="1"/>
      <c r="D61" s="3">
        <v>7774</v>
      </c>
      <c r="E61" s="3">
        <v>100000</v>
      </c>
      <c r="F61" s="1" t="s">
        <v>10</v>
      </c>
      <c r="G61" s="1" t="s">
        <v>11</v>
      </c>
      <c r="H61" s="2">
        <v>43284</v>
      </c>
      <c r="I61" s="1" t="s">
        <v>116</v>
      </c>
    </row>
    <row r="62" spans="1:9" x14ac:dyDescent="0.25">
      <c r="A62" s="1" t="s">
        <v>117</v>
      </c>
      <c r="B62" s="1" t="s">
        <v>96</v>
      </c>
      <c r="C62" s="1"/>
      <c r="D62" s="3">
        <v>38846</v>
      </c>
      <c r="E62" s="3">
        <v>1000000</v>
      </c>
      <c r="F62" s="1" t="s">
        <v>10</v>
      </c>
      <c r="G62" s="1" t="s">
        <v>11</v>
      </c>
      <c r="H62" s="2">
        <v>43309</v>
      </c>
      <c r="I62" s="1" t="s">
        <v>118</v>
      </c>
    </row>
    <row r="63" spans="1:9" x14ac:dyDescent="0.25">
      <c r="A63" s="1" t="s">
        <v>119</v>
      </c>
      <c r="B63" s="1" t="s">
        <v>96</v>
      </c>
      <c r="C63" s="1"/>
      <c r="D63" s="3">
        <v>2431</v>
      </c>
      <c r="E63" s="3">
        <v>100000</v>
      </c>
      <c r="F63" s="1" t="s">
        <v>10</v>
      </c>
      <c r="G63" s="1" t="s">
        <v>11</v>
      </c>
      <c r="H63" s="2">
        <v>43263</v>
      </c>
      <c r="I63" s="1" t="s">
        <v>120</v>
      </c>
    </row>
    <row r="64" spans="1:9" x14ac:dyDescent="0.25">
      <c r="A64" s="1" t="s">
        <v>121</v>
      </c>
      <c r="B64" s="1" t="s">
        <v>96</v>
      </c>
      <c r="C64" s="1"/>
      <c r="D64" s="3">
        <v>6090</v>
      </c>
      <c r="E64" s="3">
        <v>100000</v>
      </c>
      <c r="F64" s="1" t="s">
        <v>10</v>
      </c>
      <c r="G64" s="1" t="s">
        <v>11</v>
      </c>
      <c r="H64" s="2">
        <v>43284</v>
      </c>
      <c r="I64" s="1" t="s">
        <v>116</v>
      </c>
    </row>
    <row r="65" spans="1:9" x14ac:dyDescent="0.25">
      <c r="A65" s="1" t="s">
        <v>122</v>
      </c>
      <c r="B65" s="1" t="s">
        <v>96</v>
      </c>
      <c r="C65" s="1"/>
      <c r="D65" s="3">
        <v>295</v>
      </c>
      <c r="E65" s="3">
        <v>10000</v>
      </c>
      <c r="F65" s="1" t="s">
        <v>10</v>
      </c>
      <c r="G65" s="1" t="s">
        <v>11</v>
      </c>
      <c r="H65" s="2">
        <v>43311</v>
      </c>
      <c r="I65" s="1" t="s">
        <v>123</v>
      </c>
    </row>
    <row r="66" spans="1:9" x14ac:dyDescent="0.25">
      <c r="A66" s="1" t="s">
        <v>124</v>
      </c>
      <c r="B66" s="1" t="s">
        <v>96</v>
      </c>
      <c r="C66" s="1"/>
      <c r="D66" s="3">
        <v>190</v>
      </c>
      <c r="E66" s="3">
        <v>50000</v>
      </c>
      <c r="F66" s="1" t="s">
        <v>10</v>
      </c>
      <c r="G66" s="1" t="s">
        <v>11</v>
      </c>
      <c r="H66" s="2">
        <v>42657</v>
      </c>
      <c r="I66" s="1" t="s">
        <v>23</v>
      </c>
    </row>
    <row r="67" spans="1:9" x14ac:dyDescent="0.25">
      <c r="A67" s="1" t="s">
        <v>125</v>
      </c>
      <c r="B67" s="1" t="s">
        <v>96</v>
      </c>
      <c r="C67" s="1"/>
      <c r="D67" s="3">
        <v>40211</v>
      </c>
      <c r="E67" s="3">
        <v>5000000</v>
      </c>
      <c r="F67" s="1" t="s">
        <v>10</v>
      </c>
      <c r="G67" s="1" t="s">
        <v>11</v>
      </c>
      <c r="H67" s="2">
        <v>43311</v>
      </c>
      <c r="I67" s="1" t="s">
        <v>19</v>
      </c>
    </row>
    <row r="68" spans="1:9" x14ac:dyDescent="0.25">
      <c r="A68" s="1" t="s">
        <v>126</v>
      </c>
      <c r="B68" s="1" t="s">
        <v>96</v>
      </c>
      <c r="C68" s="1"/>
      <c r="D68" s="3">
        <v>356</v>
      </c>
      <c r="E68" s="3">
        <v>100000</v>
      </c>
      <c r="F68" s="1" t="s">
        <v>10</v>
      </c>
      <c r="G68" s="1" t="s">
        <v>11</v>
      </c>
      <c r="H68" s="2">
        <v>43245</v>
      </c>
      <c r="I68" s="1" t="s">
        <v>19</v>
      </c>
    </row>
    <row r="69" spans="1:9" x14ac:dyDescent="0.25">
      <c r="A69" s="1" t="s">
        <v>127</v>
      </c>
      <c r="B69" s="1" t="s">
        <v>96</v>
      </c>
      <c r="C69" s="1"/>
      <c r="D69" s="3">
        <v>52530</v>
      </c>
      <c r="E69" s="3">
        <v>5000000</v>
      </c>
      <c r="F69" s="1" t="s">
        <v>10</v>
      </c>
      <c r="G69" s="1" t="s">
        <v>11</v>
      </c>
      <c r="H69" s="2">
        <v>43297</v>
      </c>
      <c r="I69" s="1" t="s">
        <v>128</v>
      </c>
    </row>
    <row r="70" spans="1:9" x14ac:dyDescent="0.25">
      <c r="A70" s="1" t="s">
        <v>129</v>
      </c>
      <c r="B70" s="1" t="s">
        <v>96</v>
      </c>
      <c r="C70" s="1"/>
      <c r="D70" s="3">
        <v>116986</v>
      </c>
      <c r="E70" s="3">
        <v>5000000</v>
      </c>
      <c r="F70" s="1" t="s">
        <v>10</v>
      </c>
      <c r="G70" s="1" t="s">
        <v>11</v>
      </c>
      <c r="H70" s="2">
        <v>43314</v>
      </c>
      <c r="I70" s="1" t="s">
        <v>130</v>
      </c>
    </row>
    <row r="71" spans="1:9" x14ac:dyDescent="0.25">
      <c r="A71" s="1" t="s">
        <v>131</v>
      </c>
      <c r="B71" s="1" t="s">
        <v>96</v>
      </c>
      <c r="C71" s="1"/>
      <c r="D71" s="3">
        <v>1379</v>
      </c>
      <c r="E71" s="3">
        <v>500000</v>
      </c>
      <c r="F71" s="1" t="s">
        <v>10</v>
      </c>
      <c r="G71" s="1" t="s">
        <v>11</v>
      </c>
      <c r="H71" s="2">
        <v>43314</v>
      </c>
      <c r="I71" s="1" t="s">
        <v>132</v>
      </c>
    </row>
    <row r="72" spans="1:9" x14ac:dyDescent="0.25">
      <c r="A72" s="1" t="s">
        <v>133</v>
      </c>
      <c r="B72" s="1" t="s">
        <v>96</v>
      </c>
      <c r="C72" s="1"/>
      <c r="D72" s="3">
        <v>271920</v>
      </c>
      <c r="E72" s="3">
        <v>10000000</v>
      </c>
      <c r="F72" s="1" t="s">
        <v>10</v>
      </c>
      <c r="G72" s="1" t="s">
        <v>18</v>
      </c>
      <c r="H72" s="2">
        <v>43292</v>
      </c>
      <c r="I72" s="1" t="s">
        <v>19</v>
      </c>
    </row>
    <row r="73" spans="1:9" x14ac:dyDescent="0.25">
      <c r="A73" s="1" t="s">
        <v>134</v>
      </c>
      <c r="B73" s="1" t="s">
        <v>96</v>
      </c>
      <c r="C73" s="1"/>
      <c r="D73" s="3">
        <v>736</v>
      </c>
      <c r="E73" s="3">
        <v>100000</v>
      </c>
      <c r="F73" s="1" t="s">
        <v>10</v>
      </c>
      <c r="G73" s="1" t="s">
        <v>11</v>
      </c>
      <c r="H73" s="2">
        <v>43310</v>
      </c>
      <c r="I73" s="1" t="s">
        <v>135</v>
      </c>
    </row>
    <row r="74" spans="1:9" x14ac:dyDescent="0.25">
      <c r="A74" s="1" t="s">
        <v>136</v>
      </c>
      <c r="B74" s="1" t="s">
        <v>96</v>
      </c>
      <c r="C74" s="1"/>
      <c r="D74" s="3">
        <v>7021</v>
      </c>
      <c r="E74" s="3">
        <v>500000</v>
      </c>
      <c r="F74" s="1" t="s">
        <v>10</v>
      </c>
      <c r="G74" s="1" t="s">
        <v>11</v>
      </c>
      <c r="H74" s="2">
        <v>43308</v>
      </c>
      <c r="I74" s="1" t="s">
        <v>137</v>
      </c>
    </row>
    <row r="75" spans="1:9" x14ac:dyDescent="0.25">
      <c r="A75" s="1" t="s">
        <v>138</v>
      </c>
      <c r="B75" s="1" t="s">
        <v>96</v>
      </c>
      <c r="C75" s="1"/>
      <c r="D75" s="3">
        <v>197</v>
      </c>
      <c r="E75" s="3">
        <v>50000</v>
      </c>
      <c r="F75" s="1" t="s">
        <v>10</v>
      </c>
      <c r="G75" s="1" t="s">
        <v>11</v>
      </c>
      <c r="H75" s="2">
        <v>43265</v>
      </c>
      <c r="I75" s="1" t="s">
        <v>80</v>
      </c>
    </row>
    <row r="76" spans="1:9" x14ac:dyDescent="0.25">
      <c r="A76" s="1" t="s">
        <v>139</v>
      </c>
      <c r="B76" s="1" t="s">
        <v>96</v>
      </c>
      <c r="C76" s="1"/>
      <c r="D76" s="3">
        <v>737</v>
      </c>
      <c r="E76" s="3">
        <v>100000</v>
      </c>
      <c r="F76" s="1" t="s">
        <v>10</v>
      </c>
      <c r="G76" s="1" t="s">
        <v>11</v>
      </c>
      <c r="H76" s="2">
        <v>43259</v>
      </c>
      <c r="I76" s="1" t="s">
        <v>140</v>
      </c>
    </row>
    <row r="77" spans="1:9" x14ac:dyDescent="0.25">
      <c r="A77" s="1" t="s">
        <v>141</v>
      </c>
      <c r="B77" s="1" t="s">
        <v>96</v>
      </c>
      <c r="C77" s="1"/>
      <c r="D77" s="3">
        <v>3574</v>
      </c>
      <c r="E77" s="3">
        <v>1000000</v>
      </c>
      <c r="F77" s="1" t="s">
        <v>10</v>
      </c>
      <c r="G77" s="1" t="s">
        <v>51</v>
      </c>
      <c r="H77" s="2">
        <v>43285</v>
      </c>
      <c r="I77" s="1" t="s">
        <v>73</v>
      </c>
    </row>
    <row r="78" spans="1:9" x14ac:dyDescent="0.25">
      <c r="A78" s="1" t="s">
        <v>142</v>
      </c>
      <c r="B78" s="1" t="s">
        <v>96</v>
      </c>
      <c r="C78" s="1"/>
      <c r="D78" s="3">
        <v>994</v>
      </c>
      <c r="E78" s="3">
        <v>100000</v>
      </c>
      <c r="F78" s="1" t="s">
        <v>10</v>
      </c>
      <c r="G78" s="1" t="s">
        <v>11</v>
      </c>
      <c r="H78" s="2">
        <v>43186</v>
      </c>
      <c r="I78" s="1" t="s">
        <v>73</v>
      </c>
    </row>
    <row r="79" spans="1:9" x14ac:dyDescent="0.25">
      <c r="A79" s="1" t="s">
        <v>143</v>
      </c>
      <c r="B79" s="1" t="s">
        <v>96</v>
      </c>
      <c r="C79" s="1"/>
      <c r="D79" s="3">
        <v>197136</v>
      </c>
      <c r="E79" s="3">
        <v>1000000</v>
      </c>
      <c r="F79" s="1" t="s">
        <v>10</v>
      </c>
      <c r="G79" s="1" t="s">
        <v>11</v>
      </c>
      <c r="H79" s="2">
        <v>43296</v>
      </c>
      <c r="I79" s="1" t="s">
        <v>144</v>
      </c>
    </row>
    <row r="80" spans="1:9" x14ac:dyDescent="0.25">
      <c r="A80" s="1" t="s">
        <v>145</v>
      </c>
      <c r="B80" s="1" t="s">
        <v>96</v>
      </c>
      <c r="C80" s="1"/>
      <c r="D80" s="3">
        <v>142</v>
      </c>
      <c r="E80" s="3">
        <v>50000</v>
      </c>
      <c r="F80" s="1" t="s">
        <v>10</v>
      </c>
      <c r="G80" s="1" t="s">
        <v>11</v>
      </c>
      <c r="H80" s="2">
        <v>43305</v>
      </c>
      <c r="I80" s="1" t="s">
        <v>146</v>
      </c>
    </row>
    <row r="81" spans="1:9" x14ac:dyDescent="0.25">
      <c r="A81" s="1" t="s">
        <v>147</v>
      </c>
      <c r="B81" s="1" t="s">
        <v>96</v>
      </c>
      <c r="C81" s="1"/>
      <c r="D81" s="3">
        <v>15168</v>
      </c>
      <c r="E81" s="3">
        <v>1000000</v>
      </c>
      <c r="F81" s="1" t="s">
        <v>10</v>
      </c>
      <c r="G81" s="1" t="s">
        <v>11</v>
      </c>
      <c r="H81" s="2">
        <v>43308</v>
      </c>
      <c r="I81" s="1" t="s">
        <v>148</v>
      </c>
    </row>
    <row r="82" spans="1:9" x14ac:dyDescent="0.25">
      <c r="A82" s="1" t="s">
        <v>149</v>
      </c>
      <c r="B82" s="1" t="s">
        <v>96</v>
      </c>
      <c r="C82" s="1"/>
      <c r="D82" s="3">
        <v>2155</v>
      </c>
      <c r="E82" s="3">
        <v>500000</v>
      </c>
      <c r="F82" s="1" t="s">
        <v>10</v>
      </c>
      <c r="G82" s="1" t="s">
        <v>11</v>
      </c>
      <c r="H82" s="2">
        <v>43311</v>
      </c>
      <c r="I82" s="1" t="s">
        <v>150</v>
      </c>
    </row>
    <row r="83" spans="1:9" x14ac:dyDescent="0.25">
      <c r="A83" s="1" t="s">
        <v>151</v>
      </c>
      <c r="B83" s="1" t="s">
        <v>96</v>
      </c>
      <c r="C83" s="1"/>
      <c r="D83" s="3">
        <v>138</v>
      </c>
      <c r="E83" s="3">
        <v>100000</v>
      </c>
      <c r="F83" s="1" t="s">
        <v>10</v>
      </c>
      <c r="G83" s="1" t="s">
        <v>11</v>
      </c>
      <c r="H83" s="2">
        <v>43304</v>
      </c>
      <c r="I83" s="1" t="s">
        <v>23</v>
      </c>
    </row>
    <row r="84" spans="1:9" x14ac:dyDescent="0.25">
      <c r="A84" s="1" t="s">
        <v>152</v>
      </c>
      <c r="B84" s="1" t="s">
        <v>96</v>
      </c>
      <c r="C84" s="1"/>
      <c r="D84" s="3">
        <v>5414</v>
      </c>
      <c r="E84" s="3">
        <v>1000000</v>
      </c>
      <c r="F84" s="1" t="s">
        <v>10</v>
      </c>
      <c r="G84" s="1" t="s">
        <v>11</v>
      </c>
      <c r="H84" s="2">
        <v>43304</v>
      </c>
      <c r="I84" s="1" t="s">
        <v>153</v>
      </c>
    </row>
    <row r="85" spans="1:9" x14ac:dyDescent="0.25">
      <c r="A85" s="1" t="s">
        <v>154</v>
      </c>
      <c r="B85" s="1" t="s">
        <v>96</v>
      </c>
      <c r="C85" s="1"/>
      <c r="D85" s="3">
        <v>21777</v>
      </c>
      <c r="E85" s="3">
        <v>1000000</v>
      </c>
      <c r="F85" s="1" t="s">
        <v>10</v>
      </c>
      <c r="G85" s="1" t="s">
        <v>11</v>
      </c>
      <c r="H85" s="2">
        <v>43316</v>
      </c>
      <c r="I85" s="1" t="s">
        <v>19</v>
      </c>
    </row>
    <row r="86" spans="1:9" x14ac:dyDescent="0.25">
      <c r="A86" s="1" t="s">
        <v>155</v>
      </c>
      <c r="B86" s="1" t="s">
        <v>96</v>
      </c>
      <c r="C86" s="1"/>
      <c r="D86" s="3">
        <v>348</v>
      </c>
      <c r="E86" s="3">
        <v>100000</v>
      </c>
      <c r="F86" s="1" t="s">
        <v>10</v>
      </c>
      <c r="G86" s="1" t="s">
        <v>11</v>
      </c>
      <c r="H86" s="2">
        <v>43310</v>
      </c>
      <c r="I86" s="1" t="s">
        <v>156</v>
      </c>
    </row>
    <row r="87" spans="1:9" x14ac:dyDescent="0.25">
      <c r="A87" s="1" t="s">
        <v>157</v>
      </c>
      <c r="B87" s="1" t="s">
        <v>96</v>
      </c>
      <c r="C87" s="1"/>
      <c r="D87" s="3">
        <v>250</v>
      </c>
      <c r="E87" s="3">
        <v>100000</v>
      </c>
      <c r="F87" s="1" t="s">
        <v>10</v>
      </c>
      <c r="G87" s="1" t="s">
        <v>11</v>
      </c>
      <c r="H87" s="2">
        <v>43217</v>
      </c>
      <c r="I87" s="1" t="s">
        <v>158</v>
      </c>
    </row>
    <row r="88" spans="1:9" x14ac:dyDescent="0.25">
      <c r="A88" s="1" t="s">
        <v>159</v>
      </c>
      <c r="B88" s="1" t="s">
        <v>96</v>
      </c>
      <c r="C88" s="1"/>
      <c r="D88" s="3">
        <v>13372</v>
      </c>
      <c r="E88" s="3">
        <v>1000000</v>
      </c>
      <c r="F88" s="1" t="s">
        <v>10</v>
      </c>
      <c r="G88" s="1" t="s">
        <v>11</v>
      </c>
      <c r="H88" s="2">
        <v>43315</v>
      </c>
      <c r="I88" s="1" t="s">
        <v>19</v>
      </c>
    </row>
    <row r="89" spans="1:9" x14ac:dyDescent="0.25">
      <c r="A89" s="1" t="s">
        <v>160</v>
      </c>
      <c r="B89" s="1" t="s">
        <v>96</v>
      </c>
      <c r="C89" s="1"/>
      <c r="D89" s="3">
        <v>7880</v>
      </c>
      <c r="E89" s="3">
        <v>100000</v>
      </c>
      <c r="F89" s="1" t="s">
        <v>10</v>
      </c>
      <c r="G89" s="1" t="s">
        <v>11</v>
      </c>
      <c r="H89" s="2">
        <v>43230</v>
      </c>
      <c r="I89" s="1" t="s">
        <v>161</v>
      </c>
    </row>
    <row r="90" spans="1:9" x14ac:dyDescent="0.25">
      <c r="A90" s="1" t="s">
        <v>162</v>
      </c>
      <c r="B90" s="1" t="s">
        <v>96</v>
      </c>
      <c r="C90" s="1"/>
      <c r="D90" s="3">
        <v>3617</v>
      </c>
      <c r="E90" s="3">
        <v>100000</v>
      </c>
      <c r="F90" s="1" t="s">
        <v>10</v>
      </c>
      <c r="G90" s="1" t="s">
        <v>11</v>
      </c>
      <c r="H90" s="2">
        <v>43236</v>
      </c>
      <c r="I90" s="1" t="s">
        <v>163</v>
      </c>
    </row>
    <row r="91" spans="1:9" x14ac:dyDescent="0.25">
      <c r="A91" s="1" t="s">
        <v>164</v>
      </c>
      <c r="B91" s="1" t="s">
        <v>96</v>
      </c>
      <c r="C91" s="1"/>
      <c r="D91" s="3">
        <v>4806</v>
      </c>
      <c r="E91" s="3">
        <v>1000000</v>
      </c>
      <c r="F91" s="1" t="s">
        <v>10</v>
      </c>
      <c r="G91" s="1" t="s">
        <v>11</v>
      </c>
      <c r="H91" s="2">
        <v>43312</v>
      </c>
      <c r="I91" s="1" t="s">
        <v>165</v>
      </c>
    </row>
    <row r="92" spans="1:9" x14ac:dyDescent="0.25">
      <c r="A92" s="1" t="s">
        <v>166</v>
      </c>
      <c r="B92" s="1" t="s">
        <v>96</v>
      </c>
      <c r="C92" s="1"/>
      <c r="D92" s="3">
        <v>65786</v>
      </c>
      <c r="E92" s="3">
        <v>1000000</v>
      </c>
      <c r="F92" s="1" t="s">
        <v>10</v>
      </c>
      <c r="G92" s="1" t="s">
        <v>11</v>
      </c>
      <c r="H92" s="2">
        <v>43314</v>
      </c>
      <c r="I92" s="1" t="s">
        <v>19</v>
      </c>
    </row>
    <row r="93" spans="1:9" x14ac:dyDescent="0.25">
      <c r="A93" s="1" t="s">
        <v>167</v>
      </c>
      <c r="B93" s="1" t="s">
        <v>96</v>
      </c>
      <c r="C93" s="1"/>
      <c r="D93" s="3">
        <v>31433</v>
      </c>
      <c r="E93" s="3">
        <v>1000000</v>
      </c>
      <c r="F93" s="1" t="s">
        <v>10</v>
      </c>
      <c r="G93" s="1" t="s">
        <v>11</v>
      </c>
      <c r="H93" s="2">
        <v>43314</v>
      </c>
      <c r="I93" s="1" t="s">
        <v>168</v>
      </c>
    </row>
    <row r="94" spans="1:9" x14ac:dyDescent="0.25">
      <c r="A94" s="1" t="s">
        <v>169</v>
      </c>
      <c r="B94" s="1" t="s">
        <v>96</v>
      </c>
      <c r="C94" s="1"/>
      <c r="D94" s="3">
        <v>5097</v>
      </c>
      <c r="E94" s="3">
        <v>1000000</v>
      </c>
      <c r="F94" s="1" t="s">
        <v>10</v>
      </c>
      <c r="G94" s="1" t="s">
        <v>11</v>
      </c>
      <c r="H94" s="2">
        <v>43304</v>
      </c>
      <c r="I94" s="1" t="s">
        <v>170</v>
      </c>
    </row>
    <row r="95" spans="1:9" x14ac:dyDescent="0.25">
      <c r="A95" s="1" t="s">
        <v>171</v>
      </c>
      <c r="B95" s="1" t="s">
        <v>96</v>
      </c>
      <c r="C95" s="1"/>
      <c r="D95" s="3">
        <v>1754</v>
      </c>
      <c r="E95" s="3">
        <v>500000</v>
      </c>
      <c r="F95" s="1" t="s">
        <v>10</v>
      </c>
      <c r="G95" s="1" t="s">
        <v>11</v>
      </c>
      <c r="H95" s="2">
        <v>43253</v>
      </c>
      <c r="I95" s="1" t="s">
        <v>172</v>
      </c>
    </row>
    <row r="96" spans="1:9" x14ac:dyDescent="0.25">
      <c r="A96" s="1" t="s">
        <v>173</v>
      </c>
      <c r="B96" s="1" t="s">
        <v>96</v>
      </c>
      <c r="C96" s="1"/>
      <c r="D96" s="3">
        <v>2680</v>
      </c>
      <c r="E96" s="3">
        <v>500000</v>
      </c>
      <c r="F96" s="1" t="s">
        <v>10</v>
      </c>
      <c r="G96" s="1" t="s">
        <v>11</v>
      </c>
      <c r="H96" s="2">
        <v>43179</v>
      </c>
      <c r="I96" s="1" t="s">
        <v>60</v>
      </c>
    </row>
    <row r="97" spans="1:9" x14ac:dyDescent="0.25">
      <c r="A97" s="1" t="s">
        <v>174</v>
      </c>
      <c r="B97" s="1" t="s">
        <v>96</v>
      </c>
      <c r="C97" s="1"/>
      <c r="D97" s="3">
        <v>1288</v>
      </c>
      <c r="E97" s="3">
        <v>100000</v>
      </c>
      <c r="F97" s="1" t="s">
        <v>10</v>
      </c>
      <c r="G97" s="1" t="s">
        <v>11</v>
      </c>
      <c r="H97" s="2">
        <v>43211</v>
      </c>
      <c r="I97" s="1" t="s">
        <v>175</v>
      </c>
    </row>
    <row r="98" spans="1:9" x14ac:dyDescent="0.25">
      <c r="A98" s="1" t="s">
        <v>176</v>
      </c>
      <c r="B98" s="1" t="s">
        <v>177</v>
      </c>
      <c r="C98" s="1"/>
      <c r="D98" s="3">
        <v>18900</v>
      </c>
      <c r="E98" s="3">
        <v>500000</v>
      </c>
      <c r="F98" s="1" t="s">
        <v>10</v>
      </c>
      <c r="G98" s="1" t="s">
        <v>11</v>
      </c>
      <c r="H98" s="2">
        <v>43314</v>
      </c>
      <c r="I98" s="1" t="s">
        <v>178</v>
      </c>
    </row>
    <row r="99" spans="1:9" x14ac:dyDescent="0.25">
      <c r="A99" s="1" t="s">
        <v>179</v>
      </c>
      <c r="B99" s="1" t="s">
        <v>177</v>
      </c>
      <c r="C99" s="1"/>
      <c r="D99" s="3">
        <v>49790</v>
      </c>
      <c r="E99" s="3">
        <v>1000000</v>
      </c>
      <c r="F99" s="1" t="s">
        <v>10</v>
      </c>
      <c r="G99" s="1" t="s">
        <v>11</v>
      </c>
      <c r="H99" s="2">
        <v>43048</v>
      </c>
      <c r="I99" s="1" t="s">
        <v>180</v>
      </c>
    </row>
    <row r="100" spans="1:9" x14ac:dyDescent="0.25">
      <c r="A100" s="1" t="s">
        <v>181</v>
      </c>
      <c r="B100" s="1" t="s">
        <v>177</v>
      </c>
      <c r="C100" s="1"/>
      <c r="D100" s="3">
        <v>1150</v>
      </c>
      <c r="E100" s="3">
        <v>100000</v>
      </c>
      <c r="F100" s="1" t="s">
        <v>10</v>
      </c>
      <c r="G100" s="1" t="s">
        <v>11</v>
      </c>
      <c r="H100" s="2">
        <v>43235</v>
      </c>
      <c r="I100" s="1" t="s">
        <v>48</v>
      </c>
    </row>
    <row r="101" spans="1:9" x14ac:dyDescent="0.25">
      <c r="A101" s="1" t="s">
        <v>182</v>
      </c>
      <c r="B101" s="1" t="s">
        <v>177</v>
      </c>
      <c r="C101" s="1"/>
      <c r="D101" s="3">
        <v>1739</v>
      </c>
      <c r="E101" s="3">
        <v>500000</v>
      </c>
      <c r="F101" s="1" t="s">
        <v>10</v>
      </c>
      <c r="G101" s="1" t="s">
        <v>11</v>
      </c>
      <c r="H101" s="2">
        <v>43293</v>
      </c>
      <c r="I101" s="1" t="s">
        <v>183</v>
      </c>
    </row>
    <row r="102" spans="1:9" x14ac:dyDescent="0.25">
      <c r="A102" s="1" t="s">
        <v>184</v>
      </c>
      <c r="B102" s="1" t="s">
        <v>177</v>
      </c>
      <c r="C102" s="1"/>
      <c r="D102" s="3">
        <v>32090</v>
      </c>
      <c r="E102" s="3">
        <v>1000000</v>
      </c>
      <c r="F102" s="1" t="s">
        <v>10</v>
      </c>
      <c r="G102" s="1" t="s">
        <v>11</v>
      </c>
      <c r="H102" s="2">
        <v>42667</v>
      </c>
      <c r="I102" s="1" t="s">
        <v>19</v>
      </c>
    </row>
    <row r="103" spans="1:9" x14ac:dyDescent="0.25">
      <c r="A103" s="1" t="s">
        <v>185</v>
      </c>
      <c r="B103" s="1" t="s">
        <v>177</v>
      </c>
      <c r="C103" s="1"/>
      <c r="D103" s="3">
        <v>2225</v>
      </c>
      <c r="E103" s="3">
        <v>500000</v>
      </c>
      <c r="F103" s="1" t="s">
        <v>10</v>
      </c>
      <c r="G103" s="1" t="s">
        <v>11</v>
      </c>
      <c r="H103" s="2">
        <v>43159</v>
      </c>
      <c r="I103" s="1" t="s">
        <v>73</v>
      </c>
    </row>
    <row r="104" spans="1:9" x14ac:dyDescent="0.25">
      <c r="A104" s="1" t="s">
        <v>186</v>
      </c>
      <c r="B104" s="1" t="s">
        <v>177</v>
      </c>
      <c r="C104" s="1"/>
      <c r="D104" s="3">
        <v>4369</v>
      </c>
      <c r="E104" s="3">
        <v>100000</v>
      </c>
      <c r="F104" s="1" t="s">
        <v>10</v>
      </c>
      <c r="G104" s="1" t="s">
        <v>11</v>
      </c>
      <c r="H104" s="2">
        <v>43306</v>
      </c>
      <c r="I104" s="1" t="s">
        <v>187</v>
      </c>
    </row>
    <row r="105" spans="1:9" x14ac:dyDescent="0.25">
      <c r="A105" s="1" t="s">
        <v>188</v>
      </c>
      <c r="B105" s="1" t="s">
        <v>177</v>
      </c>
      <c r="C105" s="1"/>
      <c r="D105" s="3">
        <v>8572</v>
      </c>
      <c r="E105" s="3">
        <v>1000000</v>
      </c>
      <c r="F105" s="1" t="s">
        <v>10</v>
      </c>
      <c r="G105" s="1" t="s">
        <v>11</v>
      </c>
      <c r="H105" s="2">
        <v>43230</v>
      </c>
      <c r="I105" s="1" t="s">
        <v>71</v>
      </c>
    </row>
    <row r="106" spans="1:9" x14ac:dyDescent="0.25">
      <c r="A106" s="1" t="s">
        <v>189</v>
      </c>
      <c r="B106" s="1" t="s">
        <v>177</v>
      </c>
      <c r="C106" s="1"/>
      <c r="D106" s="3">
        <v>964</v>
      </c>
      <c r="E106" s="3">
        <v>50000</v>
      </c>
      <c r="F106" s="1" t="s">
        <v>10</v>
      </c>
      <c r="G106" s="1" t="s">
        <v>11</v>
      </c>
      <c r="H106" s="2">
        <v>43272</v>
      </c>
      <c r="I106" s="1" t="s">
        <v>48</v>
      </c>
    </row>
    <row r="107" spans="1:9" x14ac:dyDescent="0.25">
      <c r="A107" s="1" t="s">
        <v>190</v>
      </c>
      <c r="B107" s="1" t="s">
        <v>177</v>
      </c>
      <c r="C107" s="1"/>
      <c r="D107" s="3">
        <v>42050</v>
      </c>
      <c r="E107" s="3">
        <v>1000000</v>
      </c>
      <c r="F107" s="1" t="s">
        <v>10</v>
      </c>
      <c r="G107" s="1" t="s">
        <v>11</v>
      </c>
      <c r="H107" s="2">
        <v>43256</v>
      </c>
      <c r="I107" s="1" t="s">
        <v>191</v>
      </c>
    </row>
    <row r="108" spans="1:9" x14ac:dyDescent="0.25">
      <c r="A108" s="1" t="s">
        <v>192</v>
      </c>
      <c r="B108" s="1" t="s">
        <v>177</v>
      </c>
      <c r="C108" s="1"/>
      <c r="D108" s="3">
        <v>104</v>
      </c>
      <c r="E108" s="3">
        <v>10000</v>
      </c>
      <c r="F108" s="1" t="s">
        <v>10</v>
      </c>
      <c r="G108" s="1" t="s">
        <v>11</v>
      </c>
      <c r="H108" s="2">
        <v>43277</v>
      </c>
      <c r="I108" s="1" t="s">
        <v>80</v>
      </c>
    </row>
    <row r="109" spans="1:9" x14ac:dyDescent="0.25">
      <c r="A109" s="1" t="s">
        <v>193</v>
      </c>
      <c r="B109" s="1" t="s">
        <v>177</v>
      </c>
      <c r="C109" s="1"/>
      <c r="D109" s="3">
        <v>17934</v>
      </c>
      <c r="E109" s="3">
        <v>1000000</v>
      </c>
      <c r="F109" s="1" t="s">
        <v>10</v>
      </c>
      <c r="G109" s="1" t="s">
        <v>11</v>
      </c>
      <c r="H109" s="2">
        <v>42990</v>
      </c>
      <c r="I109" s="1" t="s">
        <v>19</v>
      </c>
    </row>
    <row r="110" spans="1:9" x14ac:dyDescent="0.25">
      <c r="A110" s="1" t="s">
        <v>194</v>
      </c>
      <c r="B110" s="1" t="s">
        <v>177</v>
      </c>
      <c r="C110" s="1"/>
      <c r="D110" s="3">
        <v>601</v>
      </c>
      <c r="E110" s="3">
        <v>100000</v>
      </c>
      <c r="F110" s="1" t="s">
        <v>10</v>
      </c>
      <c r="G110" s="1" t="s">
        <v>11</v>
      </c>
      <c r="H110" s="2">
        <v>43253</v>
      </c>
      <c r="I110" s="1" t="s">
        <v>14</v>
      </c>
    </row>
    <row r="111" spans="1:9" x14ac:dyDescent="0.25">
      <c r="A111" s="1" t="s">
        <v>195</v>
      </c>
      <c r="B111" s="1" t="s">
        <v>177</v>
      </c>
      <c r="C111" s="1"/>
      <c r="D111" s="3">
        <v>36</v>
      </c>
      <c r="E111" s="3">
        <v>10000</v>
      </c>
      <c r="F111" s="1" t="s">
        <v>10</v>
      </c>
      <c r="G111" s="1" t="s">
        <v>11</v>
      </c>
      <c r="H111" s="2">
        <v>43307</v>
      </c>
      <c r="I111" s="1" t="s">
        <v>62</v>
      </c>
    </row>
    <row r="112" spans="1:9" x14ac:dyDescent="0.25">
      <c r="A112" s="1" t="s">
        <v>196</v>
      </c>
      <c r="B112" s="1" t="s">
        <v>177</v>
      </c>
      <c r="C112" s="1"/>
      <c r="D112" s="3">
        <v>187</v>
      </c>
      <c r="E112" s="3">
        <v>50000</v>
      </c>
      <c r="F112" s="1" t="s">
        <v>10</v>
      </c>
      <c r="G112" s="1" t="s">
        <v>18</v>
      </c>
      <c r="H112" s="2">
        <v>43305</v>
      </c>
      <c r="I112" s="1" t="s">
        <v>197</v>
      </c>
    </row>
    <row r="113" spans="1:9" x14ac:dyDescent="0.25">
      <c r="A113" s="1" t="s">
        <v>198</v>
      </c>
      <c r="B113" s="1" t="s">
        <v>177</v>
      </c>
      <c r="C113" s="1"/>
      <c r="D113" s="3">
        <v>30</v>
      </c>
      <c r="E113" s="3">
        <v>10000</v>
      </c>
      <c r="F113" s="1" t="s">
        <v>10</v>
      </c>
      <c r="G113" s="1" t="s">
        <v>11</v>
      </c>
      <c r="H113" s="2">
        <v>43199</v>
      </c>
      <c r="I113" s="1" t="s">
        <v>199</v>
      </c>
    </row>
    <row r="114" spans="1:9" x14ac:dyDescent="0.25">
      <c r="A114" s="1" t="s">
        <v>200</v>
      </c>
      <c r="B114" s="1" t="s">
        <v>177</v>
      </c>
      <c r="C114" s="1"/>
      <c r="D114" s="3">
        <v>134</v>
      </c>
      <c r="E114" s="3">
        <v>10000</v>
      </c>
      <c r="F114" s="1" t="s">
        <v>10</v>
      </c>
      <c r="G114" s="1" t="s">
        <v>11</v>
      </c>
      <c r="H114" s="2">
        <v>43160</v>
      </c>
      <c r="I114" s="1" t="s">
        <v>201</v>
      </c>
    </row>
    <row r="115" spans="1:9" x14ac:dyDescent="0.25">
      <c r="A115" s="1" t="s">
        <v>202</v>
      </c>
      <c r="B115" s="1" t="s">
        <v>177</v>
      </c>
      <c r="C115" s="1"/>
      <c r="D115" s="3">
        <v>74</v>
      </c>
      <c r="E115" s="3">
        <v>10000</v>
      </c>
      <c r="F115" s="1" t="s">
        <v>10</v>
      </c>
      <c r="G115" s="1" t="s">
        <v>11</v>
      </c>
      <c r="H115" s="2">
        <v>43195</v>
      </c>
      <c r="I115" s="1" t="s">
        <v>203</v>
      </c>
    </row>
    <row r="116" spans="1:9" x14ac:dyDescent="0.25">
      <c r="A116" s="1" t="s">
        <v>204</v>
      </c>
      <c r="B116" s="1" t="s">
        <v>177</v>
      </c>
      <c r="C116" s="1"/>
      <c r="D116" s="3">
        <v>113715</v>
      </c>
      <c r="E116" s="3">
        <v>10000000</v>
      </c>
      <c r="F116" s="1" t="s">
        <v>10</v>
      </c>
      <c r="G116" s="1" t="s">
        <v>11</v>
      </c>
      <c r="H116" s="2">
        <v>42950</v>
      </c>
      <c r="I116" s="1" t="s">
        <v>19</v>
      </c>
    </row>
    <row r="117" spans="1:9" x14ac:dyDescent="0.25">
      <c r="A117" s="1" t="s">
        <v>205</v>
      </c>
      <c r="B117" s="1" t="s">
        <v>177</v>
      </c>
      <c r="C117" s="1"/>
      <c r="D117" s="3">
        <v>3595</v>
      </c>
      <c r="E117" s="3">
        <v>500000</v>
      </c>
      <c r="F117" s="1" t="s">
        <v>10</v>
      </c>
      <c r="G117" s="1" t="s">
        <v>11</v>
      </c>
      <c r="H117" s="2">
        <v>43244</v>
      </c>
      <c r="I117" s="1" t="s">
        <v>19</v>
      </c>
    </row>
    <row r="118" spans="1:9" x14ac:dyDescent="0.25">
      <c r="A118" s="1" t="s">
        <v>206</v>
      </c>
      <c r="B118" s="1" t="s">
        <v>177</v>
      </c>
      <c r="C118" s="1"/>
      <c r="D118" s="3">
        <v>9315</v>
      </c>
      <c r="E118" s="3">
        <v>1000000</v>
      </c>
      <c r="F118" s="1" t="s">
        <v>10</v>
      </c>
      <c r="G118" s="1" t="s">
        <v>11</v>
      </c>
      <c r="H118" s="2">
        <v>43060</v>
      </c>
      <c r="I118" s="1" t="s">
        <v>207</v>
      </c>
    </row>
    <row r="119" spans="1:9" x14ac:dyDescent="0.25">
      <c r="A119" s="1" t="s">
        <v>208</v>
      </c>
      <c r="B119" s="1" t="s">
        <v>177</v>
      </c>
      <c r="C119" s="1"/>
      <c r="D119" s="3">
        <v>75</v>
      </c>
      <c r="E119" s="3">
        <v>50000</v>
      </c>
      <c r="F119" s="1" t="s">
        <v>10</v>
      </c>
      <c r="G119" s="1" t="s">
        <v>11</v>
      </c>
      <c r="H119" s="2">
        <v>43026</v>
      </c>
      <c r="I119" s="1" t="s">
        <v>12</v>
      </c>
    </row>
    <row r="120" spans="1:9" x14ac:dyDescent="0.25">
      <c r="A120" s="1" t="s">
        <v>209</v>
      </c>
      <c r="B120" s="1" t="s">
        <v>177</v>
      </c>
      <c r="C120" s="1"/>
      <c r="D120" s="3">
        <v>38</v>
      </c>
      <c r="E120" s="3">
        <v>10000</v>
      </c>
      <c r="F120" s="1" t="s">
        <v>10</v>
      </c>
      <c r="G120" s="1" t="s">
        <v>11</v>
      </c>
      <c r="H120" s="2">
        <v>43249</v>
      </c>
      <c r="I120" s="1" t="s">
        <v>23</v>
      </c>
    </row>
    <row r="121" spans="1:9" x14ac:dyDescent="0.25">
      <c r="A121" s="1" t="s">
        <v>210</v>
      </c>
      <c r="B121" s="1" t="s">
        <v>177</v>
      </c>
      <c r="C121" s="1"/>
      <c r="D121" s="3">
        <v>26834</v>
      </c>
      <c r="E121" s="3">
        <v>1000000</v>
      </c>
      <c r="F121" s="1" t="s">
        <v>10</v>
      </c>
      <c r="G121" s="1" t="s">
        <v>11</v>
      </c>
      <c r="H121" s="2">
        <v>43305</v>
      </c>
      <c r="I121" s="1" t="s">
        <v>211</v>
      </c>
    </row>
    <row r="122" spans="1:9" x14ac:dyDescent="0.25">
      <c r="A122" s="1" t="s">
        <v>212</v>
      </c>
      <c r="B122" s="1" t="s">
        <v>177</v>
      </c>
      <c r="C122" s="1"/>
      <c r="D122" s="3">
        <v>2277</v>
      </c>
      <c r="E122" s="3">
        <v>500000</v>
      </c>
      <c r="F122" s="1" t="s">
        <v>10</v>
      </c>
      <c r="G122" s="1" t="s">
        <v>11</v>
      </c>
      <c r="H122" s="2">
        <v>43293</v>
      </c>
      <c r="I122" s="1" t="s">
        <v>71</v>
      </c>
    </row>
    <row r="123" spans="1:9" x14ac:dyDescent="0.25">
      <c r="A123" s="1" t="s">
        <v>213</v>
      </c>
      <c r="B123" s="1" t="s">
        <v>177</v>
      </c>
      <c r="C123" s="1"/>
      <c r="D123" s="3">
        <v>2280</v>
      </c>
      <c r="E123" s="3">
        <v>500000</v>
      </c>
      <c r="F123" s="1" t="s">
        <v>10</v>
      </c>
      <c r="G123" s="1" t="s">
        <v>11</v>
      </c>
      <c r="H123" s="2">
        <v>43234</v>
      </c>
      <c r="I123" s="1" t="s">
        <v>71</v>
      </c>
    </row>
    <row r="124" spans="1:9" x14ac:dyDescent="0.25">
      <c r="A124" s="1" t="s">
        <v>214</v>
      </c>
      <c r="B124" s="1" t="s">
        <v>177</v>
      </c>
      <c r="C124" s="1"/>
      <c r="D124" s="3">
        <v>184</v>
      </c>
      <c r="E124" s="3">
        <v>10000</v>
      </c>
      <c r="F124" s="1" t="s">
        <v>10</v>
      </c>
      <c r="G124" s="1" t="s">
        <v>11</v>
      </c>
      <c r="H124" s="2">
        <v>43283</v>
      </c>
      <c r="I124" s="1" t="s">
        <v>56</v>
      </c>
    </row>
    <row r="125" spans="1:9" x14ac:dyDescent="0.25">
      <c r="A125" s="1" t="s">
        <v>215</v>
      </c>
      <c r="B125" s="1" t="s">
        <v>177</v>
      </c>
      <c r="C125" s="1"/>
      <c r="D125" s="3">
        <v>9</v>
      </c>
      <c r="E125" s="3">
        <v>5000</v>
      </c>
      <c r="F125" s="1" t="s">
        <v>10</v>
      </c>
      <c r="G125" s="1" t="s">
        <v>11</v>
      </c>
      <c r="H125" s="2">
        <v>43258</v>
      </c>
      <c r="I125" s="1" t="s">
        <v>23</v>
      </c>
    </row>
    <row r="126" spans="1:9" x14ac:dyDescent="0.25">
      <c r="A126" s="1" t="s">
        <v>216</v>
      </c>
      <c r="B126" s="1" t="s">
        <v>177</v>
      </c>
      <c r="C126" s="1"/>
      <c r="D126" s="3">
        <v>364</v>
      </c>
      <c r="E126" s="3">
        <v>100000</v>
      </c>
      <c r="F126" s="1" t="s">
        <v>10</v>
      </c>
      <c r="G126" s="1" t="s">
        <v>11</v>
      </c>
      <c r="H126" s="2">
        <v>43244</v>
      </c>
      <c r="I126" s="1" t="s">
        <v>21</v>
      </c>
    </row>
    <row r="127" spans="1:9" x14ac:dyDescent="0.25">
      <c r="A127" s="1" t="s">
        <v>217</v>
      </c>
      <c r="B127" s="1" t="s">
        <v>177</v>
      </c>
      <c r="C127" s="1"/>
      <c r="D127" s="3">
        <v>18</v>
      </c>
      <c r="E127" s="3">
        <v>5000</v>
      </c>
      <c r="F127" s="1" t="s">
        <v>10</v>
      </c>
      <c r="G127" s="1" t="s">
        <v>11</v>
      </c>
      <c r="H127" s="2">
        <v>43252</v>
      </c>
      <c r="I127" s="1" t="s">
        <v>218</v>
      </c>
    </row>
    <row r="128" spans="1:9" x14ac:dyDescent="0.25">
      <c r="A128" s="1" t="s">
        <v>219</v>
      </c>
      <c r="B128" s="1" t="s">
        <v>177</v>
      </c>
      <c r="C128" s="1"/>
      <c r="D128" s="3">
        <v>473</v>
      </c>
      <c r="E128" s="3">
        <v>100000</v>
      </c>
      <c r="F128" s="1" t="s">
        <v>10</v>
      </c>
      <c r="G128" s="1" t="s">
        <v>220</v>
      </c>
      <c r="H128" s="2">
        <v>42795</v>
      </c>
      <c r="I128" s="1" t="s">
        <v>221</v>
      </c>
    </row>
    <row r="129" spans="1:9" x14ac:dyDescent="0.25">
      <c r="A129" s="1" t="s">
        <v>222</v>
      </c>
      <c r="B129" s="1" t="s">
        <v>177</v>
      </c>
      <c r="C129" s="1"/>
      <c r="D129" s="3">
        <v>66</v>
      </c>
      <c r="E129" s="3">
        <v>10000</v>
      </c>
      <c r="F129" s="1" t="s">
        <v>10</v>
      </c>
      <c r="G129" s="1" t="s">
        <v>11</v>
      </c>
      <c r="H129" s="2">
        <v>43195</v>
      </c>
      <c r="I129" s="1" t="s">
        <v>223</v>
      </c>
    </row>
    <row r="130" spans="1:9" x14ac:dyDescent="0.25">
      <c r="A130" s="1" t="s">
        <v>224</v>
      </c>
      <c r="B130" s="1" t="s">
        <v>177</v>
      </c>
      <c r="C130" s="1"/>
      <c r="D130" s="3">
        <v>3871</v>
      </c>
      <c r="E130" s="3">
        <v>1000000</v>
      </c>
      <c r="F130" s="1" t="s">
        <v>10</v>
      </c>
      <c r="G130" s="1" t="s">
        <v>11</v>
      </c>
      <c r="H130" s="2">
        <v>43311</v>
      </c>
      <c r="I130" s="1" t="s">
        <v>225</v>
      </c>
    </row>
    <row r="131" spans="1:9" x14ac:dyDescent="0.25">
      <c r="A131" s="1" t="s">
        <v>226</v>
      </c>
      <c r="B131" s="1" t="s">
        <v>177</v>
      </c>
      <c r="C131" s="1"/>
      <c r="D131" s="3">
        <v>257</v>
      </c>
      <c r="E131" s="3">
        <v>50000</v>
      </c>
      <c r="F131" s="1" t="s">
        <v>10</v>
      </c>
      <c r="G131" s="1" t="s">
        <v>11</v>
      </c>
      <c r="H131" s="2">
        <v>42954</v>
      </c>
      <c r="I131" s="1" t="s">
        <v>23</v>
      </c>
    </row>
    <row r="132" spans="1:9" x14ac:dyDescent="0.25">
      <c r="A132" s="1" t="s">
        <v>227</v>
      </c>
      <c r="B132" s="1" t="s">
        <v>177</v>
      </c>
      <c r="C132" s="1"/>
      <c r="D132" s="3">
        <v>62</v>
      </c>
      <c r="E132" s="3">
        <v>10000</v>
      </c>
      <c r="F132" s="1" t="s">
        <v>10</v>
      </c>
      <c r="G132" s="1" t="s">
        <v>11</v>
      </c>
      <c r="H132" s="2">
        <v>43248</v>
      </c>
      <c r="I132" s="1" t="s">
        <v>228</v>
      </c>
    </row>
    <row r="133" spans="1:9" x14ac:dyDescent="0.25">
      <c r="A133" s="1" t="s">
        <v>229</v>
      </c>
      <c r="B133" s="1" t="s">
        <v>230</v>
      </c>
      <c r="C133" s="1"/>
      <c r="D133" s="3">
        <v>2914724</v>
      </c>
      <c r="E133" s="3">
        <v>100000000</v>
      </c>
      <c r="F133" s="1" t="s">
        <v>10</v>
      </c>
      <c r="G133" s="1" t="s">
        <v>18</v>
      </c>
      <c r="H133" s="2">
        <v>43313</v>
      </c>
      <c r="I133" s="1" t="s">
        <v>19</v>
      </c>
    </row>
    <row r="134" spans="1:9" x14ac:dyDescent="0.25">
      <c r="A134" s="1" t="s">
        <v>231</v>
      </c>
      <c r="B134" s="1" t="s">
        <v>230</v>
      </c>
      <c r="C134" s="1"/>
      <c r="D134" s="3">
        <v>1857</v>
      </c>
      <c r="E134" s="3">
        <v>50000</v>
      </c>
      <c r="F134" s="1" t="s">
        <v>10</v>
      </c>
      <c r="G134" s="1" t="s">
        <v>11</v>
      </c>
      <c r="H134" s="2">
        <v>43315</v>
      </c>
      <c r="I134" s="1" t="s">
        <v>232</v>
      </c>
    </row>
    <row r="135" spans="1:9" x14ac:dyDescent="0.25">
      <c r="A135" s="1" t="s">
        <v>233</v>
      </c>
      <c r="B135" s="1" t="s">
        <v>230</v>
      </c>
      <c r="C135" s="1"/>
      <c r="D135" s="3">
        <v>4478</v>
      </c>
      <c r="E135" s="3">
        <v>100000</v>
      </c>
      <c r="F135" s="1" t="s">
        <v>10</v>
      </c>
      <c r="G135" s="1" t="s">
        <v>51</v>
      </c>
      <c r="H135" s="2">
        <v>42947</v>
      </c>
      <c r="I135" s="1" t="s">
        <v>21</v>
      </c>
    </row>
    <row r="136" spans="1:9" x14ac:dyDescent="0.25">
      <c r="A136" s="1" t="s">
        <v>234</v>
      </c>
      <c r="B136" s="1" t="s">
        <v>230</v>
      </c>
      <c r="C136" s="1"/>
      <c r="D136" s="3">
        <v>577550</v>
      </c>
      <c r="E136" s="3">
        <v>10000000</v>
      </c>
      <c r="F136" s="1" t="s">
        <v>10</v>
      </c>
      <c r="G136" s="1" t="s">
        <v>11</v>
      </c>
      <c r="H136" s="2">
        <v>43314</v>
      </c>
      <c r="I136" s="1" t="s">
        <v>19</v>
      </c>
    </row>
    <row r="137" spans="1:9" x14ac:dyDescent="0.25">
      <c r="A137" s="1" t="s">
        <v>235</v>
      </c>
      <c r="B137" s="1" t="s">
        <v>230</v>
      </c>
      <c r="C137" s="1"/>
      <c r="D137" s="3">
        <v>814080</v>
      </c>
      <c r="E137" s="3">
        <v>100000000</v>
      </c>
      <c r="F137" s="1" t="s">
        <v>10</v>
      </c>
      <c r="G137" s="1" t="s">
        <v>18</v>
      </c>
      <c r="H137" s="2">
        <v>43308</v>
      </c>
      <c r="I137" s="1" t="s">
        <v>19</v>
      </c>
    </row>
    <row r="138" spans="1:9" x14ac:dyDescent="0.25">
      <c r="A138" s="1" t="s">
        <v>236</v>
      </c>
      <c r="B138" s="1" t="s">
        <v>230</v>
      </c>
      <c r="C138" s="1"/>
      <c r="D138" s="3">
        <v>246315</v>
      </c>
      <c r="E138" s="3">
        <v>10000000</v>
      </c>
      <c r="F138" s="1" t="s">
        <v>10</v>
      </c>
      <c r="G138" s="1" t="s">
        <v>11</v>
      </c>
      <c r="H138" s="2">
        <v>42202</v>
      </c>
      <c r="I138" s="1" t="s">
        <v>19</v>
      </c>
    </row>
    <row r="139" spans="1:9" x14ac:dyDescent="0.25">
      <c r="A139" s="1" t="s">
        <v>237</v>
      </c>
      <c r="B139" s="1" t="s">
        <v>230</v>
      </c>
      <c r="C139" s="1"/>
      <c r="D139" s="3">
        <v>454060</v>
      </c>
      <c r="E139" s="3">
        <v>10000000</v>
      </c>
      <c r="F139" s="1" t="s">
        <v>10</v>
      </c>
      <c r="G139" s="1" t="s">
        <v>11</v>
      </c>
      <c r="H139" s="2">
        <v>43238</v>
      </c>
      <c r="I139" s="1" t="s">
        <v>19</v>
      </c>
    </row>
    <row r="140" spans="1:9" x14ac:dyDescent="0.25">
      <c r="A140" s="1" t="s">
        <v>238</v>
      </c>
      <c r="B140" s="1" t="s">
        <v>230</v>
      </c>
      <c r="C140" s="1"/>
      <c r="D140" s="3">
        <v>155446</v>
      </c>
      <c r="E140" s="3">
        <v>10000000</v>
      </c>
      <c r="F140" s="1" t="s">
        <v>10</v>
      </c>
      <c r="G140" s="1" t="s">
        <v>18</v>
      </c>
      <c r="H140" s="2">
        <v>43215</v>
      </c>
      <c r="I140" s="1" t="s">
        <v>19</v>
      </c>
    </row>
    <row r="141" spans="1:9" x14ac:dyDescent="0.25">
      <c r="A141" s="1" t="s">
        <v>239</v>
      </c>
      <c r="B141" s="1" t="s">
        <v>230</v>
      </c>
      <c r="C141" s="1"/>
      <c r="D141" s="3">
        <v>418</v>
      </c>
      <c r="E141" s="3">
        <v>100000</v>
      </c>
      <c r="F141" s="1" t="s">
        <v>10</v>
      </c>
      <c r="G141" s="1" t="s">
        <v>11</v>
      </c>
      <c r="H141" s="2">
        <v>43186</v>
      </c>
      <c r="I141" s="1" t="s">
        <v>75</v>
      </c>
    </row>
    <row r="142" spans="1:9" x14ac:dyDescent="0.25">
      <c r="A142" s="1" t="s">
        <v>240</v>
      </c>
      <c r="B142" s="1" t="s">
        <v>230</v>
      </c>
      <c r="C142" s="1"/>
      <c r="D142" s="3">
        <v>22486</v>
      </c>
      <c r="E142" s="3">
        <v>1000000</v>
      </c>
      <c r="F142" s="1" t="s">
        <v>10</v>
      </c>
      <c r="G142" s="1" t="s">
        <v>18</v>
      </c>
      <c r="H142" s="2">
        <v>43257</v>
      </c>
      <c r="I142" s="1" t="s">
        <v>241</v>
      </c>
    </row>
    <row r="143" spans="1:9" x14ac:dyDescent="0.25">
      <c r="A143" s="1" t="s">
        <v>242</v>
      </c>
      <c r="B143" s="1" t="s">
        <v>230</v>
      </c>
      <c r="C143" s="1"/>
      <c r="D143" s="3">
        <v>203130</v>
      </c>
      <c r="E143" s="3">
        <v>10000000</v>
      </c>
      <c r="F143" s="1" t="s">
        <v>10</v>
      </c>
      <c r="G143" s="1" t="s">
        <v>11</v>
      </c>
      <c r="H143" s="2">
        <v>43279</v>
      </c>
      <c r="I143" s="1" t="s">
        <v>19</v>
      </c>
    </row>
    <row r="144" spans="1:9" x14ac:dyDescent="0.25">
      <c r="A144" s="1" t="s">
        <v>243</v>
      </c>
      <c r="B144" s="1" t="s">
        <v>230</v>
      </c>
      <c r="C144" s="1"/>
      <c r="D144" s="3">
        <v>1435</v>
      </c>
      <c r="E144" s="3">
        <v>500000</v>
      </c>
      <c r="F144" s="1" t="s">
        <v>10</v>
      </c>
      <c r="G144" s="1" t="s">
        <v>11</v>
      </c>
      <c r="H144" s="2">
        <v>43121</v>
      </c>
      <c r="I144" s="1" t="s">
        <v>23</v>
      </c>
    </row>
    <row r="145" spans="1:9" x14ac:dyDescent="0.25">
      <c r="A145" s="1" t="s">
        <v>244</v>
      </c>
      <c r="B145" s="1" t="s">
        <v>230</v>
      </c>
      <c r="C145" s="1"/>
      <c r="D145" s="3">
        <v>116507</v>
      </c>
      <c r="E145" s="3">
        <v>1000000</v>
      </c>
      <c r="F145" s="1" t="s">
        <v>10</v>
      </c>
      <c r="G145" s="1" t="s">
        <v>18</v>
      </c>
      <c r="H145" s="2">
        <v>43313</v>
      </c>
      <c r="I145" s="1" t="s">
        <v>245</v>
      </c>
    </row>
    <row r="146" spans="1:9" x14ac:dyDescent="0.25">
      <c r="A146" s="1" t="s">
        <v>246</v>
      </c>
      <c r="B146" s="1" t="s">
        <v>230</v>
      </c>
      <c r="C146" s="1"/>
      <c r="D146" s="3">
        <v>1433233</v>
      </c>
      <c r="E146" s="3">
        <v>1000000000</v>
      </c>
      <c r="F146" s="1" t="s">
        <v>10</v>
      </c>
      <c r="G146" s="1" t="s">
        <v>18</v>
      </c>
      <c r="H146" s="2">
        <v>43315</v>
      </c>
      <c r="I146" s="1" t="s">
        <v>19</v>
      </c>
    </row>
    <row r="147" spans="1:9" x14ac:dyDescent="0.25">
      <c r="A147" s="1" t="s">
        <v>247</v>
      </c>
      <c r="B147" s="1" t="s">
        <v>230</v>
      </c>
      <c r="C147" s="1"/>
      <c r="D147" s="3">
        <v>90468</v>
      </c>
      <c r="E147" s="3">
        <v>5000000</v>
      </c>
      <c r="F147" s="1" t="s">
        <v>10</v>
      </c>
      <c r="G147" s="1" t="s">
        <v>11</v>
      </c>
      <c r="H147" s="2">
        <v>43247</v>
      </c>
      <c r="I147" s="1" t="s">
        <v>248</v>
      </c>
    </row>
    <row r="148" spans="1:9" x14ac:dyDescent="0.25">
      <c r="A148" s="1" t="s">
        <v>249</v>
      </c>
      <c r="B148" s="1" t="s">
        <v>230</v>
      </c>
      <c r="C148" s="1"/>
      <c r="D148" s="3">
        <v>860</v>
      </c>
      <c r="E148" s="3">
        <v>100000</v>
      </c>
      <c r="F148" s="1" t="s">
        <v>10</v>
      </c>
      <c r="G148" s="1" t="s">
        <v>11</v>
      </c>
      <c r="H148" s="2">
        <v>43298</v>
      </c>
      <c r="I148" s="1" t="s">
        <v>23</v>
      </c>
    </row>
    <row r="149" spans="1:9" x14ac:dyDescent="0.25">
      <c r="A149" s="1" t="s">
        <v>250</v>
      </c>
      <c r="B149" s="1" t="s">
        <v>230</v>
      </c>
      <c r="C149" s="1"/>
      <c r="D149" s="3">
        <v>363934</v>
      </c>
      <c r="E149" s="3">
        <v>10000000</v>
      </c>
      <c r="F149" s="1" t="s">
        <v>10</v>
      </c>
      <c r="G149" s="1" t="s">
        <v>11</v>
      </c>
      <c r="H149" s="2">
        <v>43292</v>
      </c>
      <c r="I149" s="1" t="s">
        <v>251</v>
      </c>
    </row>
    <row r="150" spans="1:9" x14ac:dyDescent="0.25">
      <c r="A150" s="1" t="s">
        <v>252</v>
      </c>
      <c r="B150" s="1" t="s">
        <v>230</v>
      </c>
      <c r="C150" s="1"/>
      <c r="D150" s="3">
        <v>967</v>
      </c>
      <c r="E150" s="3">
        <v>500000</v>
      </c>
      <c r="F150" s="1" t="s">
        <v>10</v>
      </c>
      <c r="G150" s="1" t="s">
        <v>11</v>
      </c>
      <c r="H150" s="2">
        <v>43316</v>
      </c>
      <c r="I150" s="1" t="s">
        <v>253</v>
      </c>
    </row>
    <row r="151" spans="1:9" x14ac:dyDescent="0.25">
      <c r="A151" s="1" t="s">
        <v>254</v>
      </c>
      <c r="B151" s="1" t="s">
        <v>230</v>
      </c>
      <c r="C151" s="1"/>
      <c r="D151" s="3">
        <v>87873</v>
      </c>
      <c r="E151" s="3">
        <v>10000000</v>
      </c>
      <c r="F151" s="1" t="s">
        <v>10</v>
      </c>
      <c r="G151" s="1" t="s">
        <v>18</v>
      </c>
      <c r="H151" s="2">
        <v>43248</v>
      </c>
      <c r="I151" s="1" t="s">
        <v>19</v>
      </c>
    </row>
    <row r="152" spans="1:9" x14ac:dyDescent="0.25">
      <c r="A152" s="1" t="s">
        <v>255</v>
      </c>
      <c r="B152" s="1" t="s">
        <v>230</v>
      </c>
      <c r="C152" s="1"/>
      <c r="D152" s="3">
        <v>17506</v>
      </c>
      <c r="E152" s="3">
        <v>1000000</v>
      </c>
      <c r="F152" s="1" t="s">
        <v>10</v>
      </c>
      <c r="G152" s="1" t="s">
        <v>11</v>
      </c>
      <c r="H152" s="2">
        <v>43301</v>
      </c>
      <c r="I152" s="1" t="s">
        <v>256</v>
      </c>
    </row>
    <row r="153" spans="1:9" x14ac:dyDescent="0.25">
      <c r="A153" s="1" t="s">
        <v>257</v>
      </c>
      <c r="B153" s="1" t="s">
        <v>230</v>
      </c>
      <c r="C153" s="1"/>
      <c r="D153" s="3">
        <v>1862</v>
      </c>
      <c r="E153" s="3">
        <v>1000000</v>
      </c>
      <c r="F153" s="1" t="s">
        <v>10</v>
      </c>
      <c r="G153" s="1" t="s">
        <v>11</v>
      </c>
      <c r="H153" s="2">
        <v>43217</v>
      </c>
      <c r="I153" s="1" t="s">
        <v>44</v>
      </c>
    </row>
    <row r="154" spans="1:9" x14ac:dyDescent="0.25">
      <c r="A154" s="1" t="s">
        <v>258</v>
      </c>
      <c r="B154" s="1" t="s">
        <v>230</v>
      </c>
      <c r="C154" s="1"/>
      <c r="D154" s="3">
        <v>2084</v>
      </c>
      <c r="E154" s="3">
        <v>500000</v>
      </c>
      <c r="F154" s="1" t="s">
        <v>10</v>
      </c>
      <c r="G154" s="1" t="s">
        <v>11</v>
      </c>
      <c r="H154" s="2">
        <v>43237</v>
      </c>
      <c r="I154" s="1" t="s">
        <v>259</v>
      </c>
    </row>
    <row r="155" spans="1:9" x14ac:dyDescent="0.25">
      <c r="A155" s="1" t="s">
        <v>260</v>
      </c>
      <c r="B155" s="1" t="s">
        <v>230</v>
      </c>
      <c r="C155" s="1"/>
      <c r="D155" s="3">
        <v>47303</v>
      </c>
      <c r="E155" s="3">
        <v>1000000</v>
      </c>
      <c r="F155" s="1" t="s">
        <v>10</v>
      </c>
      <c r="G155" s="1" t="s">
        <v>11</v>
      </c>
      <c r="H155" s="2">
        <v>43253</v>
      </c>
      <c r="I155" s="1" t="s">
        <v>261</v>
      </c>
    </row>
    <row r="156" spans="1:9" x14ac:dyDescent="0.25">
      <c r="A156" s="1" t="s">
        <v>262</v>
      </c>
      <c r="B156" s="1" t="s">
        <v>230</v>
      </c>
      <c r="C156" s="1"/>
      <c r="D156" s="3">
        <v>19080</v>
      </c>
      <c r="E156" s="3">
        <v>500000</v>
      </c>
      <c r="F156" s="1" t="s">
        <v>10</v>
      </c>
      <c r="G156" s="1" t="s">
        <v>11</v>
      </c>
      <c r="H156" s="2">
        <v>43215</v>
      </c>
      <c r="I156" s="1" t="s">
        <v>19</v>
      </c>
    </row>
    <row r="157" spans="1:9" x14ac:dyDescent="0.25">
      <c r="A157" s="1" t="s">
        <v>263</v>
      </c>
      <c r="B157" s="1" t="s">
        <v>230</v>
      </c>
      <c r="C157" s="1"/>
      <c r="D157" s="3">
        <v>85842</v>
      </c>
      <c r="E157" s="3">
        <v>5000000</v>
      </c>
      <c r="F157" s="1" t="s">
        <v>10</v>
      </c>
      <c r="G157" s="1" t="s">
        <v>11</v>
      </c>
      <c r="H157" s="2">
        <v>43276</v>
      </c>
      <c r="I157" s="1" t="s">
        <v>264</v>
      </c>
    </row>
    <row r="158" spans="1:9" x14ac:dyDescent="0.25">
      <c r="A158" s="1" t="s">
        <v>265</v>
      </c>
      <c r="B158" s="1" t="s">
        <v>230</v>
      </c>
      <c r="C158" s="1"/>
      <c r="D158" s="3">
        <v>7831</v>
      </c>
      <c r="E158" s="3">
        <v>100000</v>
      </c>
      <c r="F158" s="1" t="s">
        <v>10</v>
      </c>
      <c r="G158" s="1" t="s">
        <v>18</v>
      </c>
      <c r="H158" s="2">
        <v>43285</v>
      </c>
      <c r="I158" s="1" t="s">
        <v>39</v>
      </c>
    </row>
    <row r="159" spans="1:9" x14ac:dyDescent="0.25">
      <c r="A159" s="1" t="s">
        <v>266</v>
      </c>
      <c r="B159" s="1" t="s">
        <v>230</v>
      </c>
      <c r="C159" s="1"/>
      <c r="D159" s="3">
        <v>91615</v>
      </c>
      <c r="E159" s="3">
        <v>5000000</v>
      </c>
      <c r="F159" s="1" t="s">
        <v>10</v>
      </c>
      <c r="G159" s="1" t="s">
        <v>220</v>
      </c>
      <c r="H159" s="2">
        <v>43280</v>
      </c>
      <c r="I159" s="1" t="s">
        <v>267</v>
      </c>
    </row>
    <row r="160" spans="1:9" x14ac:dyDescent="0.25">
      <c r="A160" s="1" t="s">
        <v>268</v>
      </c>
      <c r="B160" s="1" t="s">
        <v>230</v>
      </c>
      <c r="C160" s="1"/>
      <c r="D160" s="3">
        <v>4620</v>
      </c>
      <c r="E160" s="3">
        <v>500000</v>
      </c>
      <c r="F160" s="1" t="s">
        <v>10</v>
      </c>
      <c r="G160" s="1" t="s">
        <v>11</v>
      </c>
      <c r="H160" s="2">
        <v>43062</v>
      </c>
      <c r="I160" s="1" t="s">
        <v>269</v>
      </c>
    </row>
    <row r="161" spans="1:9" x14ac:dyDescent="0.25">
      <c r="A161" s="1" t="s">
        <v>270</v>
      </c>
      <c r="B161" s="1" t="s">
        <v>230</v>
      </c>
      <c r="C161" s="1"/>
      <c r="D161" s="3">
        <v>21336</v>
      </c>
      <c r="E161" s="3">
        <v>1000000</v>
      </c>
      <c r="F161" s="1" t="s">
        <v>10</v>
      </c>
      <c r="G161" s="1" t="s">
        <v>11</v>
      </c>
      <c r="H161" s="2">
        <v>43271</v>
      </c>
      <c r="I161" s="1" t="s">
        <v>271</v>
      </c>
    </row>
    <row r="162" spans="1:9" x14ac:dyDescent="0.25">
      <c r="A162" s="1" t="s">
        <v>272</v>
      </c>
      <c r="B162" s="1" t="s">
        <v>230</v>
      </c>
      <c r="C162" s="1"/>
      <c r="D162" s="3">
        <v>26875</v>
      </c>
      <c r="E162" s="3">
        <v>500000</v>
      </c>
      <c r="F162" s="1" t="s">
        <v>10</v>
      </c>
      <c r="G162" s="1" t="s">
        <v>11</v>
      </c>
      <c r="H162" s="2">
        <v>43313</v>
      </c>
      <c r="I162" s="1" t="s">
        <v>273</v>
      </c>
    </row>
    <row r="163" spans="1:9" x14ac:dyDescent="0.25">
      <c r="A163" s="1" t="s">
        <v>274</v>
      </c>
      <c r="B163" s="1" t="s">
        <v>230</v>
      </c>
      <c r="C163" s="1"/>
      <c r="D163" s="3">
        <v>1778</v>
      </c>
      <c r="E163" s="3">
        <v>500000</v>
      </c>
      <c r="F163" s="1" t="s">
        <v>10</v>
      </c>
      <c r="G163" s="1" t="s">
        <v>220</v>
      </c>
      <c r="H163" s="2">
        <v>41928</v>
      </c>
      <c r="I163" s="1" t="s">
        <v>156</v>
      </c>
    </row>
    <row r="164" spans="1:9" x14ac:dyDescent="0.25">
      <c r="A164" s="1" t="s">
        <v>275</v>
      </c>
      <c r="B164" s="1" t="s">
        <v>230</v>
      </c>
      <c r="C164" s="1"/>
      <c r="D164" s="3">
        <v>2709</v>
      </c>
      <c r="E164" s="3">
        <v>1000000</v>
      </c>
      <c r="F164" s="1" t="s">
        <v>10</v>
      </c>
      <c r="G164" s="1" t="s">
        <v>11</v>
      </c>
      <c r="H164" s="2">
        <v>43292</v>
      </c>
      <c r="I164" s="1" t="s">
        <v>187</v>
      </c>
    </row>
    <row r="165" spans="1:9" x14ac:dyDescent="0.25">
      <c r="A165" s="1" t="s">
        <v>276</v>
      </c>
      <c r="B165" s="1" t="s">
        <v>230</v>
      </c>
      <c r="C165" s="1"/>
      <c r="D165" s="3">
        <v>64513</v>
      </c>
      <c r="E165" s="3">
        <v>5000000</v>
      </c>
      <c r="F165" s="1" t="s">
        <v>10</v>
      </c>
      <c r="G165" s="1" t="s">
        <v>11</v>
      </c>
      <c r="H165" s="2">
        <v>43312</v>
      </c>
      <c r="I165" s="1" t="s">
        <v>19</v>
      </c>
    </row>
    <row r="166" spans="1:9" x14ac:dyDescent="0.25">
      <c r="A166" s="1" t="s">
        <v>277</v>
      </c>
      <c r="B166" s="1" t="s">
        <v>230</v>
      </c>
      <c r="C166" s="1"/>
      <c r="D166" s="3">
        <v>8342</v>
      </c>
      <c r="E166" s="3">
        <v>10000000</v>
      </c>
      <c r="F166" s="1" t="s">
        <v>10</v>
      </c>
      <c r="G166" s="1" t="s">
        <v>11</v>
      </c>
      <c r="H166" s="2">
        <v>42975</v>
      </c>
      <c r="I166" s="1" t="s">
        <v>278</v>
      </c>
    </row>
    <row r="167" spans="1:9" x14ac:dyDescent="0.25">
      <c r="A167" s="1" t="s">
        <v>279</v>
      </c>
      <c r="B167" s="1" t="s">
        <v>230</v>
      </c>
      <c r="C167" s="1"/>
      <c r="D167" s="3">
        <v>527</v>
      </c>
      <c r="E167" s="3">
        <v>100000</v>
      </c>
      <c r="F167" s="1" t="s">
        <v>10</v>
      </c>
      <c r="G167" s="1" t="s">
        <v>11</v>
      </c>
      <c r="H167" s="2">
        <v>43190</v>
      </c>
      <c r="I167" s="1" t="s">
        <v>280</v>
      </c>
    </row>
    <row r="168" spans="1:9" x14ac:dyDescent="0.25">
      <c r="A168" s="1" t="s">
        <v>281</v>
      </c>
      <c r="B168" s="1" t="s">
        <v>230</v>
      </c>
      <c r="C168" s="1"/>
      <c r="D168" s="3">
        <v>1322</v>
      </c>
      <c r="E168" s="3">
        <v>100000</v>
      </c>
      <c r="F168" s="1" t="s">
        <v>10</v>
      </c>
      <c r="G168" s="1" t="s">
        <v>11</v>
      </c>
      <c r="H168" s="2">
        <v>43248</v>
      </c>
      <c r="I168" s="1" t="s">
        <v>62</v>
      </c>
    </row>
    <row r="169" spans="1:9" x14ac:dyDescent="0.25">
      <c r="A169" s="1" t="s">
        <v>282</v>
      </c>
      <c r="B169" s="1" t="s">
        <v>230</v>
      </c>
      <c r="C169" s="1"/>
      <c r="D169" s="3">
        <v>1680</v>
      </c>
      <c r="E169" s="3">
        <v>100000</v>
      </c>
      <c r="F169" s="1" t="s">
        <v>10</v>
      </c>
      <c r="G169" s="1" t="s">
        <v>11</v>
      </c>
      <c r="H169" s="2">
        <v>42602</v>
      </c>
      <c r="I169" s="1" t="s">
        <v>283</v>
      </c>
    </row>
    <row r="170" spans="1:9" x14ac:dyDescent="0.25">
      <c r="A170" s="1" t="s">
        <v>284</v>
      </c>
      <c r="B170" s="1" t="s">
        <v>230</v>
      </c>
      <c r="C170" s="1"/>
      <c r="D170" s="3">
        <v>2739</v>
      </c>
      <c r="E170" s="3">
        <v>50000</v>
      </c>
      <c r="F170" s="1" t="s">
        <v>10</v>
      </c>
      <c r="G170" s="1" t="s">
        <v>11</v>
      </c>
      <c r="H170" s="2">
        <v>43298</v>
      </c>
      <c r="I170" s="1" t="s">
        <v>269</v>
      </c>
    </row>
    <row r="171" spans="1:9" x14ac:dyDescent="0.25">
      <c r="A171" s="1" t="s">
        <v>285</v>
      </c>
      <c r="B171" s="1" t="s">
        <v>230</v>
      </c>
      <c r="C171" s="1"/>
      <c r="D171" s="3">
        <v>1065</v>
      </c>
      <c r="E171" s="3">
        <v>500000</v>
      </c>
      <c r="F171" s="1" t="s">
        <v>10</v>
      </c>
      <c r="G171" s="1" t="s">
        <v>11</v>
      </c>
      <c r="H171" s="2">
        <v>43267</v>
      </c>
      <c r="I171" s="1" t="s">
        <v>56</v>
      </c>
    </row>
    <row r="172" spans="1:9" x14ac:dyDescent="0.25">
      <c r="A172" s="1" t="s">
        <v>286</v>
      </c>
      <c r="B172" s="1" t="s">
        <v>230</v>
      </c>
      <c r="C172" s="1"/>
      <c r="D172" s="3">
        <v>233757</v>
      </c>
      <c r="E172" s="3">
        <v>10000000</v>
      </c>
      <c r="F172" s="1" t="s">
        <v>10</v>
      </c>
      <c r="G172" s="1" t="s">
        <v>11</v>
      </c>
      <c r="H172" s="2">
        <v>43221</v>
      </c>
      <c r="I172" s="1" t="s">
        <v>19</v>
      </c>
    </row>
    <row r="173" spans="1:9" x14ac:dyDescent="0.25">
      <c r="A173" s="1" t="s">
        <v>287</v>
      </c>
      <c r="B173" s="1" t="s">
        <v>230</v>
      </c>
      <c r="C173" s="1"/>
      <c r="D173" s="3">
        <v>8788</v>
      </c>
      <c r="E173" s="3">
        <v>1000000</v>
      </c>
      <c r="F173" s="1" t="s">
        <v>10</v>
      </c>
      <c r="G173" s="1" t="s">
        <v>11</v>
      </c>
      <c r="H173" s="2">
        <v>43309</v>
      </c>
      <c r="I173" s="1" t="s">
        <v>288</v>
      </c>
    </row>
    <row r="174" spans="1:9" x14ac:dyDescent="0.25">
      <c r="A174" s="1" t="s">
        <v>289</v>
      </c>
      <c r="B174" s="1" t="s">
        <v>230</v>
      </c>
      <c r="C174" s="1"/>
      <c r="D174" s="3">
        <v>51269</v>
      </c>
      <c r="E174" s="3">
        <v>1000000</v>
      </c>
      <c r="F174" s="1" t="s">
        <v>10</v>
      </c>
      <c r="G174" s="1" t="s">
        <v>11</v>
      </c>
      <c r="H174" s="2">
        <v>43300</v>
      </c>
      <c r="I174" s="1" t="s">
        <v>290</v>
      </c>
    </row>
    <row r="175" spans="1:9" x14ac:dyDescent="0.25">
      <c r="A175" s="1" t="s">
        <v>291</v>
      </c>
      <c r="B175" s="1" t="s">
        <v>230</v>
      </c>
      <c r="C175" s="1"/>
      <c r="D175" s="3">
        <v>30105</v>
      </c>
      <c r="E175" s="3">
        <v>1000000</v>
      </c>
      <c r="F175" s="1" t="s">
        <v>10</v>
      </c>
      <c r="G175" s="1" t="s">
        <v>11</v>
      </c>
      <c r="H175" s="2">
        <v>43310</v>
      </c>
      <c r="I175" s="1" t="s">
        <v>292</v>
      </c>
    </row>
    <row r="176" spans="1:9" x14ac:dyDescent="0.25">
      <c r="A176" s="1" t="s">
        <v>293</v>
      </c>
      <c r="B176" s="1" t="s">
        <v>230</v>
      </c>
      <c r="C176" s="1"/>
      <c r="D176" s="3">
        <v>156</v>
      </c>
      <c r="E176" s="3">
        <v>500000</v>
      </c>
      <c r="F176" s="1" t="s">
        <v>10</v>
      </c>
      <c r="G176" s="1" t="s">
        <v>11</v>
      </c>
      <c r="H176" s="2">
        <v>43146</v>
      </c>
      <c r="I176" s="1" t="s">
        <v>294</v>
      </c>
    </row>
    <row r="177" spans="1:9" x14ac:dyDescent="0.25">
      <c r="A177" s="1" t="s">
        <v>295</v>
      </c>
      <c r="B177" s="1" t="s">
        <v>230</v>
      </c>
      <c r="C177" s="1"/>
      <c r="D177" s="3">
        <v>341157</v>
      </c>
      <c r="E177" s="3">
        <v>10000000</v>
      </c>
      <c r="F177" s="1" t="s">
        <v>10</v>
      </c>
      <c r="G177" s="1" t="s">
        <v>51</v>
      </c>
      <c r="H177" s="2">
        <v>43179</v>
      </c>
      <c r="I177" s="1" t="s">
        <v>296</v>
      </c>
    </row>
    <row r="178" spans="1:9" x14ac:dyDescent="0.25">
      <c r="A178" s="1" t="s">
        <v>297</v>
      </c>
      <c r="B178" s="1" t="s">
        <v>298</v>
      </c>
      <c r="C178" s="1"/>
      <c r="D178" s="3">
        <v>16129</v>
      </c>
      <c r="E178" s="3">
        <v>10000000</v>
      </c>
      <c r="F178" s="1" t="s">
        <v>10</v>
      </c>
      <c r="G178" s="1" t="s">
        <v>11</v>
      </c>
      <c r="H178" s="2">
        <v>43311</v>
      </c>
      <c r="I178" s="1" t="s">
        <v>19</v>
      </c>
    </row>
    <row r="179" spans="1:9" x14ac:dyDescent="0.25">
      <c r="A179" s="1" t="s">
        <v>299</v>
      </c>
      <c r="B179" s="1" t="s">
        <v>298</v>
      </c>
      <c r="C179" s="1"/>
      <c r="D179" s="3">
        <v>674730</v>
      </c>
      <c r="E179" s="3">
        <v>50000000</v>
      </c>
      <c r="F179" s="1" t="s">
        <v>10</v>
      </c>
      <c r="G179" s="1" t="s">
        <v>11</v>
      </c>
      <c r="H179" s="2">
        <v>43241</v>
      </c>
      <c r="I179" s="1" t="s">
        <v>19</v>
      </c>
    </row>
    <row r="180" spans="1:9" x14ac:dyDescent="0.25">
      <c r="A180" s="1" t="s">
        <v>300</v>
      </c>
      <c r="B180" s="1" t="s">
        <v>298</v>
      </c>
      <c r="C180" s="1"/>
      <c r="D180" s="3">
        <v>1254730</v>
      </c>
      <c r="E180" s="3">
        <v>10000000</v>
      </c>
      <c r="F180" s="1" t="s">
        <v>10</v>
      </c>
      <c r="G180" s="1" t="s">
        <v>11</v>
      </c>
      <c r="H180" s="2">
        <v>43315</v>
      </c>
      <c r="I180" s="1" t="s">
        <v>19</v>
      </c>
    </row>
    <row r="181" spans="1:9" x14ac:dyDescent="0.25">
      <c r="A181" s="1" t="s">
        <v>301</v>
      </c>
      <c r="B181" s="1" t="s">
        <v>298</v>
      </c>
      <c r="C181" s="1"/>
      <c r="D181" s="3">
        <v>85185</v>
      </c>
      <c r="E181" s="3">
        <v>5000000</v>
      </c>
      <c r="F181" s="1" t="s">
        <v>10</v>
      </c>
      <c r="G181" s="1" t="s">
        <v>11</v>
      </c>
      <c r="H181" s="2">
        <v>43298</v>
      </c>
      <c r="I181" s="1" t="s">
        <v>302</v>
      </c>
    </row>
    <row r="182" spans="1:9" x14ac:dyDescent="0.25">
      <c r="A182" s="1" t="s">
        <v>303</v>
      </c>
      <c r="B182" s="1" t="s">
        <v>298</v>
      </c>
      <c r="C182" s="1"/>
      <c r="D182" s="3">
        <v>32584</v>
      </c>
      <c r="E182" s="3">
        <v>1000000</v>
      </c>
      <c r="F182" s="1" t="s">
        <v>10</v>
      </c>
      <c r="G182" s="1" t="s">
        <v>11</v>
      </c>
      <c r="H182" s="2">
        <v>43224</v>
      </c>
      <c r="I182" s="1" t="s">
        <v>19</v>
      </c>
    </row>
    <row r="183" spans="1:9" x14ac:dyDescent="0.25">
      <c r="A183" s="1" t="s">
        <v>304</v>
      </c>
      <c r="B183" s="1" t="s">
        <v>298</v>
      </c>
      <c r="C183" s="1"/>
      <c r="D183" s="3">
        <v>217730</v>
      </c>
      <c r="E183" s="3">
        <v>50000000</v>
      </c>
      <c r="F183" s="1" t="s">
        <v>10</v>
      </c>
      <c r="G183" s="1" t="s">
        <v>11</v>
      </c>
      <c r="H183" s="2">
        <v>43192</v>
      </c>
      <c r="I183" s="1" t="s">
        <v>19</v>
      </c>
    </row>
    <row r="184" spans="1:9" x14ac:dyDescent="0.25">
      <c r="A184" s="1" t="s">
        <v>305</v>
      </c>
      <c r="B184" s="1" t="s">
        <v>298</v>
      </c>
      <c r="C184" s="1"/>
      <c r="D184" s="3">
        <v>70991</v>
      </c>
      <c r="E184" s="3">
        <v>5000000</v>
      </c>
      <c r="F184" s="1" t="s">
        <v>10</v>
      </c>
      <c r="G184" s="1" t="s">
        <v>11</v>
      </c>
      <c r="H184" s="2">
        <v>43305</v>
      </c>
      <c r="I184" s="1" t="s">
        <v>306</v>
      </c>
    </row>
    <row r="185" spans="1:9" x14ac:dyDescent="0.25">
      <c r="A185" s="1" t="s">
        <v>307</v>
      </c>
      <c r="B185" s="1" t="s">
        <v>298</v>
      </c>
      <c r="C185" s="1"/>
      <c r="D185" s="3">
        <v>1002861</v>
      </c>
      <c r="E185" s="3">
        <v>100000000</v>
      </c>
      <c r="F185" s="1" t="s">
        <v>10</v>
      </c>
      <c r="G185" s="1" t="s">
        <v>11</v>
      </c>
      <c r="H185" s="2">
        <v>43314</v>
      </c>
      <c r="I185" s="1" t="s">
        <v>308</v>
      </c>
    </row>
    <row r="186" spans="1:9" x14ac:dyDescent="0.25">
      <c r="A186" s="1" t="s">
        <v>309</v>
      </c>
      <c r="B186" s="1" t="s">
        <v>298</v>
      </c>
      <c r="C186" s="1"/>
      <c r="D186" s="3">
        <v>16589</v>
      </c>
      <c r="E186" s="3">
        <v>1000000</v>
      </c>
      <c r="F186" s="1" t="s">
        <v>10</v>
      </c>
      <c r="G186" s="1" t="s">
        <v>11</v>
      </c>
      <c r="H186" s="2">
        <v>43265</v>
      </c>
      <c r="I186" s="1" t="s">
        <v>310</v>
      </c>
    </row>
    <row r="187" spans="1:9" x14ac:dyDescent="0.25">
      <c r="A187" s="1" t="s">
        <v>311</v>
      </c>
      <c r="B187" s="1" t="s">
        <v>298</v>
      </c>
      <c r="C187" s="1"/>
      <c r="D187" s="3">
        <v>148945</v>
      </c>
      <c r="E187" s="3">
        <v>1000000</v>
      </c>
      <c r="F187" s="1" t="s">
        <v>10</v>
      </c>
      <c r="G187" s="1" t="s">
        <v>11</v>
      </c>
      <c r="H187" s="2">
        <v>43300</v>
      </c>
      <c r="I187" s="1" t="s">
        <v>312</v>
      </c>
    </row>
    <row r="188" spans="1:9" x14ac:dyDescent="0.25">
      <c r="A188" s="1" t="s">
        <v>313</v>
      </c>
      <c r="B188" s="1" t="s">
        <v>298</v>
      </c>
      <c r="C188" s="1"/>
      <c r="D188" s="3">
        <v>4458</v>
      </c>
      <c r="E188" s="3">
        <v>500000</v>
      </c>
      <c r="F188" s="1" t="s">
        <v>10</v>
      </c>
      <c r="G188" s="1" t="s">
        <v>11</v>
      </c>
      <c r="H188" s="2">
        <v>43289</v>
      </c>
      <c r="I188" s="1" t="s">
        <v>314</v>
      </c>
    </row>
    <row r="189" spans="1:9" x14ac:dyDescent="0.25">
      <c r="A189" s="1" t="s">
        <v>315</v>
      </c>
      <c r="B189" s="1" t="s">
        <v>298</v>
      </c>
      <c r="C189" s="1"/>
      <c r="D189" s="3">
        <v>62272</v>
      </c>
      <c r="E189" s="3">
        <v>10000000</v>
      </c>
      <c r="F189" s="1" t="s">
        <v>10</v>
      </c>
      <c r="G189" s="1" t="s">
        <v>11</v>
      </c>
      <c r="H189" s="2">
        <v>43277</v>
      </c>
      <c r="I189" s="1" t="s">
        <v>316</v>
      </c>
    </row>
    <row r="190" spans="1:9" x14ac:dyDescent="0.25">
      <c r="A190" s="1" t="s">
        <v>317</v>
      </c>
      <c r="B190" s="1" t="s">
        <v>298</v>
      </c>
      <c r="C190" s="1"/>
      <c r="D190" s="3">
        <v>8941</v>
      </c>
      <c r="E190" s="3">
        <v>5000000</v>
      </c>
      <c r="F190" s="1" t="s">
        <v>10</v>
      </c>
      <c r="G190" s="1" t="s">
        <v>11</v>
      </c>
      <c r="H190" s="2">
        <v>43312</v>
      </c>
      <c r="I190" s="1" t="s">
        <v>318</v>
      </c>
    </row>
    <row r="191" spans="1:9" x14ac:dyDescent="0.25">
      <c r="A191" s="1" t="s">
        <v>319</v>
      </c>
      <c r="B191" s="1" t="s">
        <v>298</v>
      </c>
      <c r="C191" s="1"/>
      <c r="D191" s="3">
        <v>46353</v>
      </c>
      <c r="E191" s="3">
        <v>1000000</v>
      </c>
      <c r="F191" s="1" t="s">
        <v>10</v>
      </c>
      <c r="G191" s="1" t="s">
        <v>11</v>
      </c>
      <c r="H191" s="2">
        <v>42473</v>
      </c>
      <c r="I191" s="1" t="s">
        <v>30</v>
      </c>
    </row>
    <row r="192" spans="1:9" x14ac:dyDescent="0.25">
      <c r="A192" s="1" t="s">
        <v>320</v>
      </c>
      <c r="B192" s="1" t="s">
        <v>298</v>
      </c>
      <c r="C192" s="1"/>
      <c r="D192" s="3">
        <v>1279184</v>
      </c>
      <c r="E192" s="3">
        <v>50000000</v>
      </c>
      <c r="F192" s="1" t="s">
        <v>10</v>
      </c>
      <c r="G192" s="1" t="s">
        <v>11</v>
      </c>
      <c r="H192" s="2">
        <v>43314</v>
      </c>
      <c r="I192" s="1" t="s">
        <v>19</v>
      </c>
    </row>
    <row r="193" spans="1:9" x14ac:dyDescent="0.25">
      <c r="A193" s="1" t="s">
        <v>321</v>
      </c>
      <c r="B193" s="1" t="s">
        <v>298</v>
      </c>
      <c r="C193" s="1"/>
      <c r="D193" s="3">
        <v>88073</v>
      </c>
      <c r="E193" s="3">
        <v>10000000</v>
      </c>
      <c r="F193" s="1" t="s">
        <v>10</v>
      </c>
      <c r="G193" s="1" t="s">
        <v>11</v>
      </c>
      <c r="H193" s="2">
        <v>43290</v>
      </c>
      <c r="I193" s="1" t="s">
        <v>19</v>
      </c>
    </row>
    <row r="194" spans="1:9" x14ac:dyDescent="0.25">
      <c r="A194" s="1" t="s">
        <v>322</v>
      </c>
      <c r="B194" s="1" t="s">
        <v>298</v>
      </c>
      <c r="C194" s="1"/>
      <c r="D194" s="3">
        <v>67000</v>
      </c>
      <c r="E194" s="3">
        <v>1000000</v>
      </c>
      <c r="F194" s="1" t="s">
        <v>10</v>
      </c>
      <c r="G194" s="1" t="s">
        <v>11</v>
      </c>
      <c r="H194" s="2">
        <v>43298</v>
      </c>
      <c r="I194" s="1" t="s">
        <v>19</v>
      </c>
    </row>
    <row r="195" spans="1:9" x14ac:dyDescent="0.25">
      <c r="A195" s="1" t="s">
        <v>323</v>
      </c>
      <c r="B195" s="1" t="s">
        <v>298</v>
      </c>
      <c r="C195" s="1"/>
      <c r="D195" s="3">
        <v>159872</v>
      </c>
      <c r="E195" s="3">
        <v>10000000</v>
      </c>
      <c r="F195" s="1" t="s">
        <v>10</v>
      </c>
      <c r="G195" s="1" t="s">
        <v>11</v>
      </c>
      <c r="H195" s="2">
        <v>43312</v>
      </c>
      <c r="I195" s="1" t="s">
        <v>19</v>
      </c>
    </row>
    <row r="196" spans="1:9" x14ac:dyDescent="0.25">
      <c r="A196" s="1" t="s">
        <v>324</v>
      </c>
      <c r="B196" s="1" t="s">
        <v>298</v>
      </c>
      <c r="C196" s="1"/>
      <c r="D196" s="3">
        <v>30847</v>
      </c>
      <c r="E196" s="3">
        <v>5000000</v>
      </c>
      <c r="F196" s="1" t="s">
        <v>10</v>
      </c>
      <c r="G196" s="1" t="s">
        <v>11</v>
      </c>
      <c r="H196" s="2">
        <v>43139</v>
      </c>
      <c r="I196" s="1" t="s">
        <v>325</v>
      </c>
    </row>
    <row r="197" spans="1:9" x14ac:dyDescent="0.25">
      <c r="A197" s="1" t="s">
        <v>326</v>
      </c>
      <c r="B197" s="1" t="s">
        <v>298</v>
      </c>
      <c r="C197" s="1"/>
      <c r="D197" s="3">
        <v>188841</v>
      </c>
      <c r="E197" s="3">
        <v>5000000</v>
      </c>
      <c r="F197" s="1" t="s">
        <v>10</v>
      </c>
      <c r="G197" s="1" t="s">
        <v>11</v>
      </c>
      <c r="H197" s="2">
        <v>43272</v>
      </c>
      <c r="I197" s="1" t="s">
        <v>327</v>
      </c>
    </row>
    <row r="198" spans="1:9" x14ac:dyDescent="0.25">
      <c r="A198" s="1" t="s">
        <v>328</v>
      </c>
      <c r="B198" s="1" t="s">
        <v>298</v>
      </c>
      <c r="C198" s="1"/>
      <c r="D198" s="3">
        <v>11622</v>
      </c>
      <c r="E198" s="3">
        <v>5000000</v>
      </c>
      <c r="F198" s="1" t="s">
        <v>10</v>
      </c>
      <c r="G198" s="1" t="s">
        <v>11</v>
      </c>
      <c r="H198" s="2">
        <v>43307</v>
      </c>
      <c r="I198" s="1" t="s">
        <v>19</v>
      </c>
    </row>
    <row r="199" spans="1:9" x14ac:dyDescent="0.25">
      <c r="A199" s="1" t="s">
        <v>329</v>
      </c>
      <c r="B199" s="1" t="s">
        <v>298</v>
      </c>
      <c r="C199" s="1"/>
      <c r="D199" s="3">
        <v>95912</v>
      </c>
      <c r="E199" s="3">
        <v>5000000</v>
      </c>
      <c r="F199" s="1" t="s">
        <v>10</v>
      </c>
      <c r="G199" s="1" t="s">
        <v>11</v>
      </c>
      <c r="H199" s="2">
        <v>43311</v>
      </c>
      <c r="I199" s="1" t="s">
        <v>19</v>
      </c>
    </row>
    <row r="200" spans="1:9" x14ac:dyDescent="0.25">
      <c r="A200" s="1" t="s">
        <v>330</v>
      </c>
      <c r="B200" s="1" t="s">
        <v>298</v>
      </c>
      <c r="C200" s="1"/>
      <c r="D200" s="3">
        <v>4034</v>
      </c>
      <c r="E200" s="3">
        <v>100000</v>
      </c>
      <c r="F200" s="1" t="s">
        <v>10</v>
      </c>
      <c r="G200" s="1" t="s">
        <v>11</v>
      </c>
      <c r="H200" s="2">
        <v>42258</v>
      </c>
      <c r="I200" s="1" t="s">
        <v>331</v>
      </c>
    </row>
    <row r="201" spans="1:9" x14ac:dyDescent="0.25">
      <c r="A201" s="1" t="s">
        <v>332</v>
      </c>
      <c r="B201" s="1" t="s">
        <v>298</v>
      </c>
      <c r="C201" s="1"/>
      <c r="D201" s="3">
        <v>45964</v>
      </c>
      <c r="E201" s="3">
        <v>1000000</v>
      </c>
      <c r="F201" s="1" t="s">
        <v>10</v>
      </c>
      <c r="G201" s="1" t="s">
        <v>11</v>
      </c>
      <c r="H201" s="2">
        <v>43299</v>
      </c>
      <c r="I201" s="1" t="s">
        <v>333</v>
      </c>
    </row>
    <row r="202" spans="1:9" x14ac:dyDescent="0.25">
      <c r="A202" s="1" t="s">
        <v>334</v>
      </c>
      <c r="B202" s="1" t="s">
        <v>298</v>
      </c>
      <c r="C202" s="1"/>
      <c r="D202" s="3">
        <v>14955</v>
      </c>
      <c r="E202" s="3">
        <v>1000000</v>
      </c>
      <c r="F202" s="1" t="s">
        <v>10</v>
      </c>
      <c r="G202" s="1" t="s">
        <v>11</v>
      </c>
      <c r="H202" s="2">
        <v>43311</v>
      </c>
      <c r="I202" s="1" t="s">
        <v>19</v>
      </c>
    </row>
    <row r="203" spans="1:9" x14ac:dyDescent="0.25">
      <c r="A203" s="1" t="s">
        <v>335</v>
      </c>
      <c r="B203" s="1" t="s">
        <v>298</v>
      </c>
      <c r="C203" s="1"/>
      <c r="D203" s="3">
        <v>6903</v>
      </c>
      <c r="E203" s="3">
        <v>1000000</v>
      </c>
      <c r="F203" s="1" t="s">
        <v>10</v>
      </c>
      <c r="G203" s="1" t="s">
        <v>11</v>
      </c>
      <c r="H203" s="2">
        <v>43291</v>
      </c>
      <c r="I203" s="1" t="s">
        <v>336</v>
      </c>
    </row>
    <row r="204" spans="1:9" x14ac:dyDescent="0.25">
      <c r="A204" s="1" t="s">
        <v>337</v>
      </c>
      <c r="B204" s="1" t="s">
        <v>298</v>
      </c>
      <c r="C204" s="1"/>
      <c r="D204" s="3">
        <v>31614</v>
      </c>
      <c r="E204" s="3">
        <v>10000000</v>
      </c>
      <c r="F204" s="1" t="s">
        <v>10</v>
      </c>
      <c r="G204" s="1" t="s">
        <v>11</v>
      </c>
      <c r="H204" s="2">
        <v>43301</v>
      </c>
      <c r="I204" s="1" t="s">
        <v>338</v>
      </c>
    </row>
    <row r="205" spans="1:9" x14ac:dyDescent="0.25">
      <c r="A205" s="1" t="s">
        <v>339</v>
      </c>
      <c r="B205" s="1" t="s">
        <v>298</v>
      </c>
      <c r="C205" s="1"/>
      <c r="D205" s="3">
        <v>23055</v>
      </c>
      <c r="E205" s="3">
        <v>5000000</v>
      </c>
      <c r="F205" s="1" t="s">
        <v>10</v>
      </c>
      <c r="G205" s="1" t="s">
        <v>11</v>
      </c>
      <c r="H205" s="2">
        <v>43259</v>
      </c>
      <c r="I205" s="1" t="s">
        <v>19</v>
      </c>
    </row>
    <row r="206" spans="1:9" x14ac:dyDescent="0.25">
      <c r="A206" s="1" t="s">
        <v>340</v>
      </c>
      <c r="B206" s="1" t="s">
        <v>298</v>
      </c>
      <c r="C206" s="1"/>
      <c r="D206" s="3">
        <v>19023</v>
      </c>
      <c r="E206" s="3">
        <v>1000000</v>
      </c>
      <c r="F206" s="1" t="s">
        <v>10</v>
      </c>
      <c r="G206" s="1" t="s">
        <v>11</v>
      </c>
      <c r="H206" s="2">
        <v>43313</v>
      </c>
      <c r="I206" s="1" t="s">
        <v>341</v>
      </c>
    </row>
    <row r="207" spans="1:9" x14ac:dyDescent="0.25">
      <c r="A207" s="1" t="s">
        <v>342</v>
      </c>
      <c r="B207" s="1" t="s">
        <v>298</v>
      </c>
      <c r="C207" s="1"/>
      <c r="D207" s="3">
        <v>207372</v>
      </c>
      <c r="E207" s="3">
        <v>5000000</v>
      </c>
      <c r="F207" s="1" t="s">
        <v>10</v>
      </c>
      <c r="G207" s="1" t="s">
        <v>11</v>
      </c>
      <c r="H207" s="2">
        <v>43314</v>
      </c>
      <c r="I207" s="1" t="s">
        <v>343</v>
      </c>
    </row>
    <row r="208" spans="1:9" x14ac:dyDescent="0.25">
      <c r="A208" s="1" t="s">
        <v>344</v>
      </c>
      <c r="B208" s="1" t="s">
        <v>298</v>
      </c>
      <c r="C208" s="1"/>
      <c r="D208" s="3">
        <v>1225</v>
      </c>
      <c r="E208" s="3">
        <v>100000</v>
      </c>
      <c r="F208" s="1" t="s">
        <v>10</v>
      </c>
      <c r="G208" s="1" t="s">
        <v>11</v>
      </c>
      <c r="H208" s="2">
        <v>43313</v>
      </c>
      <c r="I208" s="1" t="s">
        <v>345</v>
      </c>
    </row>
    <row r="209" spans="1:9" x14ac:dyDescent="0.25">
      <c r="A209" s="1" t="s">
        <v>346</v>
      </c>
      <c r="B209" s="1" t="s">
        <v>298</v>
      </c>
      <c r="C209" s="1"/>
      <c r="D209" s="3">
        <v>380837</v>
      </c>
      <c r="E209" s="3">
        <v>10000000</v>
      </c>
      <c r="F209" s="1" t="s">
        <v>10</v>
      </c>
      <c r="G209" s="1" t="s">
        <v>11</v>
      </c>
      <c r="H209" s="2">
        <v>43285</v>
      </c>
      <c r="I209" s="1" t="s">
        <v>347</v>
      </c>
    </row>
    <row r="210" spans="1:9" x14ac:dyDescent="0.25">
      <c r="A210" s="1" t="s">
        <v>348</v>
      </c>
      <c r="B210" s="1" t="s">
        <v>298</v>
      </c>
      <c r="C210" s="1"/>
      <c r="D210" s="3">
        <v>10600</v>
      </c>
      <c r="E210" s="3">
        <v>1000000</v>
      </c>
      <c r="F210" s="1" t="s">
        <v>10</v>
      </c>
      <c r="G210" s="1" t="s">
        <v>11</v>
      </c>
      <c r="H210" s="2">
        <v>43313</v>
      </c>
      <c r="I210" s="1" t="s">
        <v>349</v>
      </c>
    </row>
    <row r="211" spans="1:9" x14ac:dyDescent="0.25">
      <c r="A211" s="1" t="s">
        <v>350</v>
      </c>
      <c r="B211" s="1" t="s">
        <v>298</v>
      </c>
      <c r="C211" s="1"/>
      <c r="D211" s="3">
        <v>74359</v>
      </c>
      <c r="E211" s="3">
        <v>1000000</v>
      </c>
      <c r="F211" s="1" t="s">
        <v>10</v>
      </c>
      <c r="G211" s="1" t="s">
        <v>11</v>
      </c>
      <c r="H211" s="2">
        <v>43308</v>
      </c>
      <c r="I211" s="1" t="s">
        <v>351</v>
      </c>
    </row>
    <row r="212" spans="1:9" x14ac:dyDescent="0.25">
      <c r="A212" s="1" t="s">
        <v>352</v>
      </c>
      <c r="B212" s="1" t="s">
        <v>298</v>
      </c>
      <c r="C212" s="1"/>
      <c r="D212" s="3">
        <v>822</v>
      </c>
      <c r="E212" s="3">
        <v>100000</v>
      </c>
      <c r="F212" s="1" t="s">
        <v>10</v>
      </c>
      <c r="G212" s="1" t="s">
        <v>11</v>
      </c>
      <c r="H212" s="2">
        <v>43259</v>
      </c>
      <c r="I212" s="1" t="s">
        <v>56</v>
      </c>
    </row>
    <row r="213" spans="1:9" x14ac:dyDescent="0.25">
      <c r="A213" s="1" t="s">
        <v>353</v>
      </c>
      <c r="B213" s="1" t="s">
        <v>298</v>
      </c>
      <c r="C213" s="1"/>
      <c r="D213" s="3">
        <v>80805</v>
      </c>
      <c r="E213" s="3">
        <v>5000000</v>
      </c>
      <c r="F213" s="1" t="s">
        <v>10</v>
      </c>
      <c r="G213" s="1" t="s">
        <v>11</v>
      </c>
      <c r="H213" s="2">
        <v>43157</v>
      </c>
      <c r="I213" s="1" t="s">
        <v>19</v>
      </c>
    </row>
    <row r="214" spans="1:9" x14ac:dyDescent="0.25">
      <c r="A214" s="1" t="s">
        <v>354</v>
      </c>
      <c r="B214" s="1" t="s">
        <v>298</v>
      </c>
      <c r="C214" s="1"/>
      <c r="D214" s="3">
        <v>2287</v>
      </c>
      <c r="E214" s="3">
        <v>1000000</v>
      </c>
      <c r="F214" s="1" t="s">
        <v>10</v>
      </c>
      <c r="G214" s="1" t="s">
        <v>11</v>
      </c>
      <c r="H214" s="2">
        <v>43185</v>
      </c>
      <c r="I214" s="1" t="s">
        <v>355</v>
      </c>
    </row>
    <row r="215" spans="1:9" x14ac:dyDescent="0.25">
      <c r="A215" s="1" t="s">
        <v>356</v>
      </c>
      <c r="B215" s="1" t="s">
        <v>298</v>
      </c>
      <c r="C215" s="1"/>
      <c r="D215" s="3">
        <v>4162</v>
      </c>
      <c r="E215" s="3">
        <v>100000</v>
      </c>
      <c r="F215" s="1" t="s">
        <v>10</v>
      </c>
      <c r="G215" s="1" t="s">
        <v>11</v>
      </c>
      <c r="H215" s="2">
        <v>43305</v>
      </c>
      <c r="I215" s="1" t="s">
        <v>357</v>
      </c>
    </row>
    <row r="216" spans="1:9" x14ac:dyDescent="0.25">
      <c r="A216" s="1" t="s">
        <v>358</v>
      </c>
      <c r="B216" s="1" t="s">
        <v>298</v>
      </c>
      <c r="C216" s="1"/>
      <c r="D216" s="3">
        <v>14760</v>
      </c>
      <c r="E216" s="3">
        <v>50000000</v>
      </c>
      <c r="F216" s="1" t="s">
        <v>10</v>
      </c>
      <c r="G216" s="1" t="s">
        <v>11</v>
      </c>
      <c r="H216" s="2">
        <v>43131</v>
      </c>
      <c r="I216" s="1" t="s">
        <v>359</v>
      </c>
    </row>
    <row r="217" spans="1:9" x14ac:dyDescent="0.25">
      <c r="A217" s="1" t="s">
        <v>360</v>
      </c>
      <c r="B217" s="1" t="s">
        <v>298</v>
      </c>
      <c r="C217" s="1"/>
      <c r="D217" s="3">
        <v>23243</v>
      </c>
      <c r="E217" s="3">
        <v>5000000</v>
      </c>
      <c r="F217" s="1" t="s">
        <v>10</v>
      </c>
      <c r="G217" s="1" t="s">
        <v>11</v>
      </c>
      <c r="H217" s="2">
        <v>43276</v>
      </c>
      <c r="I217" s="1" t="s">
        <v>19</v>
      </c>
    </row>
    <row r="218" spans="1:9" x14ac:dyDescent="0.25">
      <c r="A218" s="1" t="s">
        <v>361</v>
      </c>
      <c r="B218" s="1" t="s">
        <v>298</v>
      </c>
      <c r="C218" s="1"/>
      <c r="D218" s="3">
        <v>8978</v>
      </c>
      <c r="E218" s="3">
        <v>1000000</v>
      </c>
      <c r="F218" s="1" t="s">
        <v>10</v>
      </c>
      <c r="G218" s="1" t="s">
        <v>11</v>
      </c>
      <c r="H218" s="2">
        <v>43306</v>
      </c>
      <c r="I218" s="1" t="s">
        <v>19</v>
      </c>
    </row>
    <row r="219" spans="1:9" x14ac:dyDescent="0.25">
      <c r="A219" s="1" t="s">
        <v>362</v>
      </c>
      <c r="B219" s="1" t="s">
        <v>298</v>
      </c>
      <c r="C219" s="1"/>
      <c r="D219" s="3">
        <v>42492</v>
      </c>
      <c r="E219" s="3">
        <v>1000000</v>
      </c>
      <c r="F219" s="1" t="s">
        <v>10</v>
      </c>
      <c r="G219" s="1" t="s">
        <v>11</v>
      </c>
      <c r="H219" s="2">
        <v>43292</v>
      </c>
      <c r="I219" s="1" t="s">
        <v>19</v>
      </c>
    </row>
    <row r="220" spans="1:9" x14ac:dyDescent="0.25">
      <c r="A220" s="1" t="s">
        <v>363</v>
      </c>
      <c r="B220" s="1" t="s">
        <v>298</v>
      </c>
      <c r="C220" s="1"/>
      <c r="D220" s="3">
        <v>286897</v>
      </c>
      <c r="E220" s="3">
        <v>10000000</v>
      </c>
      <c r="F220" s="1" t="s">
        <v>10</v>
      </c>
      <c r="G220" s="1" t="s">
        <v>11</v>
      </c>
      <c r="H220" s="2">
        <v>42885</v>
      </c>
      <c r="I220" s="1" t="s">
        <v>364</v>
      </c>
    </row>
    <row r="221" spans="1:9" x14ac:dyDescent="0.25">
      <c r="A221" s="1" t="s">
        <v>365</v>
      </c>
      <c r="B221" s="1" t="s">
        <v>298</v>
      </c>
      <c r="C221" s="1"/>
      <c r="D221" s="3">
        <v>103755</v>
      </c>
      <c r="E221" s="3">
        <v>10000000</v>
      </c>
      <c r="F221" s="1" t="s">
        <v>10</v>
      </c>
      <c r="G221" s="1" t="s">
        <v>11</v>
      </c>
      <c r="H221" s="2">
        <v>43292</v>
      </c>
      <c r="I221" s="1" t="s">
        <v>366</v>
      </c>
    </row>
    <row r="222" spans="1:9" x14ac:dyDescent="0.25">
      <c r="A222" s="1" t="s">
        <v>367</v>
      </c>
      <c r="B222" s="1" t="s">
        <v>298</v>
      </c>
      <c r="C222" s="1"/>
      <c r="D222" s="3">
        <v>46505</v>
      </c>
      <c r="E222" s="3">
        <v>1000000</v>
      </c>
      <c r="F222" s="1" t="s">
        <v>10</v>
      </c>
      <c r="G222" s="1" t="s">
        <v>11</v>
      </c>
      <c r="H222" s="2">
        <v>43314</v>
      </c>
      <c r="I222" s="1" t="s">
        <v>368</v>
      </c>
    </row>
    <row r="223" spans="1:9" x14ac:dyDescent="0.25">
      <c r="A223" s="1" t="s">
        <v>369</v>
      </c>
      <c r="B223" s="1" t="s">
        <v>298</v>
      </c>
      <c r="C223" s="1"/>
      <c r="D223" s="3">
        <v>11442</v>
      </c>
      <c r="E223" s="3">
        <v>100000</v>
      </c>
      <c r="F223" s="1" t="s">
        <v>370</v>
      </c>
      <c r="G223" s="1" t="s">
        <v>11</v>
      </c>
      <c r="H223" s="2">
        <v>43184</v>
      </c>
      <c r="I223" s="1" t="s">
        <v>371</v>
      </c>
    </row>
    <row r="224" spans="1:9" x14ac:dyDescent="0.25">
      <c r="A224" s="1" t="s">
        <v>372</v>
      </c>
      <c r="B224" s="1" t="s">
        <v>298</v>
      </c>
      <c r="C224" s="1"/>
      <c r="D224" s="3">
        <v>10295</v>
      </c>
      <c r="E224" s="3">
        <v>100000</v>
      </c>
      <c r="F224" s="1" t="s">
        <v>370</v>
      </c>
      <c r="G224" s="1" t="s">
        <v>11</v>
      </c>
      <c r="H224" s="2">
        <v>42836</v>
      </c>
      <c r="I224" s="1" t="s">
        <v>373</v>
      </c>
    </row>
    <row r="225" spans="1:9" x14ac:dyDescent="0.25">
      <c r="A225" s="1" t="s">
        <v>374</v>
      </c>
      <c r="B225" s="1" t="s">
        <v>298</v>
      </c>
      <c r="C225" s="1"/>
      <c r="D225" s="3">
        <v>296</v>
      </c>
      <c r="E225" s="3">
        <v>50000</v>
      </c>
      <c r="F225" s="1" t="s">
        <v>10</v>
      </c>
      <c r="G225" s="1" t="s">
        <v>11</v>
      </c>
      <c r="H225" s="2">
        <v>43266</v>
      </c>
      <c r="I225" s="1" t="s">
        <v>241</v>
      </c>
    </row>
    <row r="226" spans="1:9" x14ac:dyDescent="0.25">
      <c r="A226" s="1" t="s">
        <v>375</v>
      </c>
      <c r="B226" s="1" t="s">
        <v>298</v>
      </c>
      <c r="C226" s="1"/>
      <c r="D226" s="3">
        <v>29313</v>
      </c>
      <c r="E226" s="3">
        <v>5000000</v>
      </c>
      <c r="F226" s="1" t="s">
        <v>10</v>
      </c>
      <c r="G226" s="1" t="s">
        <v>11</v>
      </c>
      <c r="H226" s="2">
        <v>43311</v>
      </c>
      <c r="I226" s="1" t="s">
        <v>376</v>
      </c>
    </row>
    <row r="227" spans="1:9" x14ac:dyDescent="0.25">
      <c r="A227" s="1" t="s">
        <v>377</v>
      </c>
      <c r="B227" s="1" t="s">
        <v>298</v>
      </c>
      <c r="C227" s="1"/>
      <c r="D227" s="3">
        <v>51507</v>
      </c>
      <c r="E227" s="3">
        <v>5000000</v>
      </c>
      <c r="F227" s="1" t="s">
        <v>10</v>
      </c>
      <c r="G227" s="1" t="s">
        <v>11</v>
      </c>
      <c r="H227" s="2">
        <v>43314</v>
      </c>
      <c r="I227" s="1" t="s">
        <v>19</v>
      </c>
    </row>
    <row r="228" spans="1:9" x14ac:dyDescent="0.25">
      <c r="A228" s="1" t="s">
        <v>378</v>
      </c>
      <c r="B228" s="1" t="s">
        <v>298</v>
      </c>
      <c r="C228" s="1"/>
      <c r="D228" s="3">
        <v>1802</v>
      </c>
      <c r="E228" s="3">
        <v>100000</v>
      </c>
      <c r="F228" s="1" t="s">
        <v>10</v>
      </c>
      <c r="G228" s="1" t="s">
        <v>11</v>
      </c>
      <c r="H228" s="2">
        <v>43208</v>
      </c>
      <c r="I228" s="1" t="s">
        <v>379</v>
      </c>
    </row>
    <row r="229" spans="1:9" x14ac:dyDescent="0.25">
      <c r="A229" s="1" t="s">
        <v>380</v>
      </c>
      <c r="B229" s="1" t="s">
        <v>298</v>
      </c>
      <c r="C229" s="1"/>
      <c r="D229" s="3">
        <v>1383</v>
      </c>
      <c r="E229" s="3">
        <v>100000</v>
      </c>
      <c r="F229" s="1" t="s">
        <v>10</v>
      </c>
      <c r="G229" s="1" t="s">
        <v>11</v>
      </c>
      <c r="H229" s="2">
        <v>43293</v>
      </c>
      <c r="I229" s="1" t="s">
        <v>381</v>
      </c>
    </row>
    <row r="230" spans="1:9" x14ac:dyDescent="0.25">
      <c r="A230" s="1" t="s">
        <v>382</v>
      </c>
      <c r="B230" s="1" t="s">
        <v>298</v>
      </c>
      <c r="C230" s="1"/>
      <c r="D230" s="3">
        <v>23175</v>
      </c>
      <c r="E230" s="3">
        <v>1000000</v>
      </c>
      <c r="F230" s="1" t="s">
        <v>10</v>
      </c>
      <c r="G230" s="1" t="s">
        <v>11</v>
      </c>
      <c r="H230" s="2">
        <v>43294</v>
      </c>
      <c r="I230" s="1" t="s">
        <v>383</v>
      </c>
    </row>
    <row r="231" spans="1:9" x14ac:dyDescent="0.25">
      <c r="A231" s="1" t="s">
        <v>384</v>
      </c>
      <c r="B231" s="1" t="s">
        <v>298</v>
      </c>
      <c r="C231" s="1"/>
      <c r="D231" s="3">
        <v>5868</v>
      </c>
      <c r="E231" s="3">
        <v>500000</v>
      </c>
      <c r="F231" s="1" t="s">
        <v>10</v>
      </c>
      <c r="G231" s="1" t="s">
        <v>11</v>
      </c>
      <c r="H231" s="2">
        <v>43284</v>
      </c>
      <c r="I231" s="1" t="s">
        <v>385</v>
      </c>
    </row>
    <row r="232" spans="1:9" x14ac:dyDescent="0.25">
      <c r="A232" s="1" t="s">
        <v>386</v>
      </c>
      <c r="B232" s="1" t="s">
        <v>298</v>
      </c>
      <c r="C232" s="1"/>
      <c r="D232" s="3">
        <v>2111</v>
      </c>
      <c r="E232" s="3">
        <v>100000</v>
      </c>
      <c r="F232" s="1" t="s">
        <v>10</v>
      </c>
      <c r="G232" s="1" t="s">
        <v>11</v>
      </c>
      <c r="H232" s="2">
        <v>43311</v>
      </c>
      <c r="I232" s="1" t="s">
        <v>19</v>
      </c>
    </row>
    <row r="233" spans="1:9" x14ac:dyDescent="0.25">
      <c r="A233" s="1" t="s">
        <v>387</v>
      </c>
      <c r="B233" s="1" t="s">
        <v>298</v>
      </c>
      <c r="C233" s="1"/>
      <c r="D233" s="3">
        <v>5448</v>
      </c>
      <c r="E233" s="3">
        <v>500000</v>
      </c>
      <c r="F233" s="1" t="s">
        <v>10</v>
      </c>
      <c r="G233" s="1" t="s">
        <v>11</v>
      </c>
      <c r="H233" s="2">
        <v>43306</v>
      </c>
      <c r="I233" s="1" t="s">
        <v>388</v>
      </c>
    </row>
    <row r="234" spans="1:9" x14ac:dyDescent="0.25">
      <c r="A234" s="1" t="s">
        <v>389</v>
      </c>
      <c r="B234" s="1" t="s">
        <v>298</v>
      </c>
      <c r="C234" s="1"/>
      <c r="D234" s="3">
        <v>4159</v>
      </c>
      <c r="E234" s="3">
        <v>500000</v>
      </c>
      <c r="F234" s="1" t="s">
        <v>10</v>
      </c>
      <c r="G234" s="1" t="s">
        <v>11</v>
      </c>
      <c r="H234" s="2">
        <v>43301</v>
      </c>
      <c r="I234" s="1" t="s">
        <v>390</v>
      </c>
    </row>
    <row r="235" spans="1:9" x14ac:dyDescent="0.25">
      <c r="A235" s="1" t="s">
        <v>391</v>
      </c>
      <c r="B235" s="1" t="s">
        <v>298</v>
      </c>
      <c r="C235" s="1"/>
      <c r="D235" s="3">
        <v>20815</v>
      </c>
      <c r="E235" s="3">
        <v>1000000</v>
      </c>
      <c r="F235" s="1" t="s">
        <v>10</v>
      </c>
      <c r="G235" s="1" t="s">
        <v>11</v>
      </c>
      <c r="H235" s="2">
        <v>43307</v>
      </c>
      <c r="I235" s="1" t="s">
        <v>392</v>
      </c>
    </row>
    <row r="236" spans="1:9" x14ac:dyDescent="0.25">
      <c r="A236" s="1" t="s">
        <v>393</v>
      </c>
      <c r="B236" s="1" t="s">
        <v>298</v>
      </c>
      <c r="C236" s="1"/>
      <c r="D236" s="3">
        <v>78662</v>
      </c>
      <c r="E236" s="3">
        <v>1000000</v>
      </c>
      <c r="F236" s="1" t="s">
        <v>10</v>
      </c>
      <c r="G236" s="1" t="s">
        <v>11</v>
      </c>
      <c r="H236" s="2">
        <v>43144</v>
      </c>
      <c r="I236" s="1" t="s">
        <v>394</v>
      </c>
    </row>
    <row r="237" spans="1:9" x14ac:dyDescent="0.25">
      <c r="A237" s="1" t="s">
        <v>395</v>
      </c>
      <c r="B237" s="1" t="s">
        <v>298</v>
      </c>
      <c r="C237" s="1"/>
      <c r="D237" s="3">
        <v>7149</v>
      </c>
      <c r="E237" s="3">
        <v>1000000</v>
      </c>
      <c r="F237" s="1" t="s">
        <v>10</v>
      </c>
      <c r="G237" s="1" t="s">
        <v>11</v>
      </c>
      <c r="H237" s="2">
        <v>43312</v>
      </c>
      <c r="I237" s="1" t="s">
        <v>396</v>
      </c>
    </row>
    <row r="238" spans="1:9" x14ac:dyDescent="0.25">
      <c r="A238" s="1" t="s">
        <v>397</v>
      </c>
      <c r="B238" s="1" t="s">
        <v>298</v>
      </c>
      <c r="C238" s="1"/>
      <c r="D238" s="3">
        <v>3079</v>
      </c>
      <c r="E238" s="3">
        <v>100000</v>
      </c>
      <c r="F238" s="1" t="s">
        <v>10</v>
      </c>
      <c r="G238" s="1" t="s">
        <v>11</v>
      </c>
      <c r="H238" s="2">
        <v>43314</v>
      </c>
      <c r="I238" s="1" t="s">
        <v>398</v>
      </c>
    </row>
    <row r="239" spans="1:9" x14ac:dyDescent="0.25">
      <c r="A239" s="1" t="s">
        <v>399</v>
      </c>
      <c r="B239" s="1" t="s">
        <v>298</v>
      </c>
      <c r="C239" s="1"/>
      <c r="D239" s="3">
        <v>5800</v>
      </c>
      <c r="E239" s="3">
        <v>100000</v>
      </c>
      <c r="F239" s="1" t="s">
        <v>10</v>
      </c>
      <c r="G239" s="1" t="s">
        <v>11</v>
      </c>
      <c r="H239" s="2">
        <v>43314</v>
      </c>
      <c r="I239" s="1" t="s">
        <v>398</v>
      </c>
    </row>
    <row r="240" spans="1:9" x14ac:dyDescent="0.25">
      <c r="A240" s="1" t="s">
        <v>400</v>
      </c>
      <c r="B240" s="1" t="s">
        <v>298</v>
      </c>
      <c r="C240" s="1"/>
      <c r="D240" s="3">
        <v>6989</v>
      </c>
      <c r="E240" s="3">
        <v>1000000</v>
      </c>
      <c r="F240" s="1" t="s">
        <v>10</v>
      </c>
      <c r="G240" s="1" t="s">
        <v>11</v>
      </c>
      <c r="H240" s="2">
        <v>43297</v>
      </c>
      <c r="I240" s="1" t="s">
        <v>401</v>
      </c>
    </row>
    <row r="241" spans="1:9" x14ac:dyDescent="0.25">
      <c r="A241" s="1" t="s">
        <v>402</v>
      </c>
      <c r="B241" s="1" t="s">
        <v>298</v>
      </c>
      <c r="C241" s="1"/>
      <c r="D241" s="3">
        <v>16422</v>
      </c>
      <c r="E241" s="3">
        <v>1000000</v>
      </c>
      <c r="F241" s="1" t="s">
        <v>10</v>
      </c>
      <c r="G241" s="1" t="s">
        <v>11</v>
      </c>
      <c r="H241" s="2">
        <v>43313</v>
      </c>
      <c r="I241" s="1" t="s">
        <v>403</v>
      </c>
    </row>
    <row r="242" spans="1:9" x14ac:dyDescent="0.25">
      <c r="A242" s="1" t="s">
        <v>404</v>
      </c>
      <c r="B242" s="1" t="s">
        <v>298</v>
      </c>
      <c r="C242" s="1"/>
      <c r="D242" s="3">
        <v>108741</v>
      </c>
      <c r="E242" s="3">
        <v>10000000</v>
      </c>
      <c r="F242" s="1" t="s">
        <v>10</v>
      </c>
      <c r="G242" s="1" t="s">
        <v>11</v>
      </c>
      <c r="H242" s="2">
        <v>43301</v>
      </c>
      <c r="I242" s="1" t="s">
        <v>405</v>
      </c>
    </row>
    <row r="243" spans="1:9" x14ac:dyDescent="0.25">
      <c r="A243" s="1" t="s">
        <v>406</v>
      </c>
      <c r="B243" s="1" t="s">
        <v>298</v>
      </c>
      <c r="C243" s="1"/>
      <c r="D243" s="3">
        <v>624</v>
      </c>
      <c r="E243" s="3">
        <v>100000</v>
      </c>
      <c r="F243" s="1" t="s">
        <v>10</v>
      </c>
      <c r="G243" s="1" t="s">
        <v>11</v>
      </c>
      <c r="H243" s="2">
        <v>43181</v>
      </c>
      <c r="I243" s="1" t="s">
        <v>407</v>
      </c>
    </row>
    <row r="244" spans="1:9" x14ac:dyDescent="0.25">
      <c r="A244" s="1" t="s">
        <v>408</v>
      </c>
      <c r="B244" s="1" t="s">
        <v>298</v>
      </c>
      <c r="C244" s="1"/>
      <c r="D244" s="3">
        <v>1661</v>
      </c>
      <c r="E244" s="3">
        <v>100000</v>
      </c>
      <c r="F244" s="1" t="s">
        <v>10</v>
      </c>
      <c r="G244" s="1" t="s">
        <v>11</v>
      </c>
      <c r="H244" s="2">
        <v>43314</v>
      </c>
      <c r="I244" s="1" t="s">
        <v>409</v>
      </c>
    </row>
    <row r="245" spans="1:9" x14ac:dyDescent="0.25">
      <c r="A245" s="1" t="s">
        <v>410</v>
      </c>
      <c r="B245" s="1" t="s">
        <v>298</v>
      </c>
      <c r="C245" s="1"/>
      <c r="D245" s="3">
        <v>97702</v>
      </c>
      <c r="E245" s="3">
        <v>5000000</v>
      </c>
      <c r="F245" s="1" t="s">
        <v>10</v>
      </c>
      <c r="G245" s="1" t="s">
        <v>11</v>
      </c>
      <c r="H245" s="2">
        <v>43292</v>
      </c>
      <c r="I245" s="1" t="s">
        <v>19</v>
      </c>
    </row>
    <row r="246" spans="1:9" x14ac:dyDescent="0.25">
      <c r="A246" s="1" t="s">
        <v>411</v>
      </c>
      <c r="B246" s="1" t="s">
        <v>298</v>
      </c>
      <c r="C246" s="1"/>
      <c r="D246" s="3">
        <v>308</v>
      </c>
      <c r="E246" s="3">
        <v>50000</v>
      </c>
      <c r="F246" s="1" t="s">
        <v>10</v>
      </c>
      <c r="G246" s="1" t="s">
        <v>11</v>
      </c>
      <c r="H246" s="2">
        <v>43249</v>
      </c>
      <c r="I246" s="1" t="s">
        <v>412</v>
      </c>
    </row>
    <row r="247" spans="1:9" x14ac:dyDescent="0.25">
      <c r="A247" s="1" t="s">
        <v>413</v>
      </c>
      <c r="B247" s="1" t="s">
        <v>298</v>
      </c>
      <c r="C247" s="1"/>
      <c r="D247" s="3">
        <v>5211</v>
      </c>
      <c r="E247" s="3">
        <v>1000000</v>
      </c>
      <c r="F247" s="1" t="s">
        <v>10</v>
      </c>
      <c r="G247" s="1" t="s">
        <v>11</v>
      </c>
      <c r="H247" s="2">
        <v>43311</v>
      </c>
      <c r="I247" s="1" t="s">
        <v>414</v>
      </c>
    </row>
    <row r="248" spans="1:9" x14ac:dyDescent="0.25">
      <c r="A248" s="1" t="s">
        <v>415</v>
      </c>
      <c r="B248" s="1" t="s">
        <v>298</v>
      </c>
      <c r="C248" s="1"/>
      <c r="D248" s="3">
        <v>1058</v>
      </c>
      <c r="E248" s="3">
        <v>500000</v>
      </c>
      <c r="F248" s="1" t="s">
        <v>10</v>
      </c>
      <c r="G248" s="1" t="s">
        <v>11</v>
      </c>
      <c r="H248" s="2">
        <v>43280</v>
      </c>
      <c r="I248" s="1" t="s">
        <v>416</v>
      </c>
    </row>
    <row r="249" spans="1:9" x14ac:dyDescent="0.25">
      <c r="A249" s="1" t="s">
        <v>417</v>
      </c>
      <c r="B249" s="1" t="s">
        <v>298</v>
      </c>
      <c r="C249" s="1"/>
      <c r="D249" s="3">
        <v>78172</v>
      </c>
      <c r="E249" s="3">
        <v>10000000</v>
      </c>
      <c r="F249" s="1" t="s">
        <v>10</v>
      </c>
      <c r="G249" s="1" t="s">
        <v>11</v>
      </c>
      <c r="H249" s="2">
        <v>43314</v>
      </c>
      <c r="I249" s="1" t="s">
        <v>19</v>
      </c>
    </row>
    <row r="250" spans="1:9" x14ac:dyDescent="0.25">
      <c r="A250" s="1" t="s">
        <v>418</v>
      </c>
      <c r="B250" s="1" t="s">
        <v>298</v>
      </c>
      <c r="C250" s="1"/>
      <c r="D250" s="3">
        <v>413</v>
      </c>
      <c r="E250" s="3">
        <v>10000</v>
      </c>
      <c r="F250" s="1" t="s">
        <v>10</v>
      </c>
      <c r="G250" s="1" t="s">
        <v>11</v>
      </c>
      <c r="H250" s="2">
        <v>43306</v>
      </c>
      <c r="I250" s="1" t="s">
        <v>419</v>
      </c>
    </row>
    <row r="251" spans="1:9" x14ac:dyDescent="0.25">
      <c r="A251" s="1" t="s">
        <v>420</v>
      </c>
      <c r="B251" s="1" t="s">
        <v>421</v>
      </c>
      <c r="C251" s="1"/>
      <c r="D251" s="3">
        <v>1013635</v>
      </c>
      <c r="E251" s="3">
        <v>10000000</v>
      </c>
      <c r="F251" s="1" t="s">
        <v>10</v>
      </c>
      <c r="G251" s="1" t="s">
        <v>18</v>
      </c>
      <c r="H251" s="2">
        <v>43312</v>
      </c>
      <c r="I251" s="1" t="s">
        <v>19</v>
      </c>
    </row>
    <row r="252" spans="1:9" x14ac:dyDescent="0.25">
      <c r="A252" s="1" t="s">
        <v>422</v>
      </c>
      <c r="B252" s="1" t="s">
        <v>421</v>
      </c>
      <c r="C252" s="1"/>
      <c r="D252" s="3">
        <v>24005</v>
      </c>
      <c r="E252" s="3">
        <v>500000</v>
      </c>
      <c r="F252" s="1" t="s">
        <v>10</v>
      </c>
      <c r="G252" s="1" t="s">
        <v>423</v>
      </c>
      <c r="H252" s="2">
        <v>43285</v>
      </c>
      <c r="I252" s="1" t="s">
        <v>424</v>
      </c>
    </row>
    <row r="253" spans="1:9" x14ac:dyDescent="0.25">
      <c r="A253" s="1" t="s">
        <v>425</v>
      </c>
      <c r="B253" s="1" t="s">
        <v>421</v>
      </c>
      <c r="C253" s="1"/>
      <c r="D253" s="3">
        <v>57106</v>
      </c>
      <c r="E253" s="3">
        <v>1000000</v>
      </c>
      <c r="F253" s="1" t="s">
        <v>10</v>
      </c>
      <c r="G253" s="1" t="s">
        <v>18</v>
      </c>
      <c r="H253" s="2">
        <v>43304</v>
      </c>
      <c r="I253" s="1" t="s">
        <v>426</v>
      </c>
    </row>
    <row r="254" spans="1:9" x14ac:dyDescent="0.25">
      <c r="A254" s="1" t="s">
        <v>427</v>
      </c>
      <c r="B254" s="1" t="s">
        <v>421</v>
      </c>
      <c r="C254" s="1"/>
      <c r="D254" s="3">
        <v>2249</v>
      </c>
      <c r="E254" s="3">
        <v>500000</v>
      </c>
      <c r="F254" s="1" t="s">
        <v>10</v>
      </c>
      <c r="G254" s="1" t="s">
        <v>11</v>
      </c>
      <c r="H254" s="2">
        <v>43055</v>
      </c>
      <c r="I254" s="1" t="s">
        <v>428</v>
      </c>
    </row>
    <row r="255" spans="1:9" x14ac:dyDescent="0.25">
      <c r="A255" s="1" t="s">
        <v>429</v>
      </c>
      <c r="B255" s="1" t="s">
        <v>421</v>
      </c>
      <c r="C255" s="1" t="s">
        <v>560</v>
      </c>
      <c r="D255" s="3">
        <v>516</v>
      </c>
      <c r="E255" s="3">
        <v>50000</v>
      </c>
      <c r="F255" s="1" t="s">
        <v>10</v>
      </c>
      <c r="G255" s="1" t="s">
        <v>11</v>
      </c>
      <c r="H255" s="2">
        <v>43315</v>
      </c>
      <c r="I255" s="1" t="s">
        <v>183</v>
      </c>
    </row>
    <row r="256" spans="1:9" x14ac:dyDescent="0.25">
      <c r="A256" s="1" t="s">
        <v>430</v>
      </c>
      <c r="B256" s="1" t="s">
        <v>421</v>
      </c>
      <c r="C256" s="1"/>
      <c r="D256" s="3">
        <v>834</v>
      </c>
      <c r="E256" s="3">
        <v>50000</v>
      </c>
      <c r="F256" s="1" t="s">
        <v>10</v>
      </c>
      <c r="G256" s="1" t="s">
        <v>220</v>
      </c>
      <c r="H256" s="2">
        <v>43313</v>
      </c>
      <c r="I256" s="1" t="s">
        <v>58</v>
      </c>
    </row>
    <row r="257" spans="1:9" x14ac:dyDescent="0.25">
      <c r="A257" s="1" t="s">
        <v>431</v>
      </c>
      <c r="B257" s="1" t="s">
        <v>421</v>
      </c>
      <c r="C257" s="1"/>
      <c r="D257" s="3">
        <v>1010</v>
      </c>
      <c r="E257" s="3">
        <v>50000</v>
      </c>
      <c r="F257" s="1" t="s">
        <v>10</v>
      </c>
      <c r="G257" s="1" t="s">
        <v>220</v>
      </c>
      <c r="H257" s="2">
        <v>43288</v>
      </c>
      <c r="I257" s="1" t="s">
        <v>56</v>
      </c>
    </row>
    <row r="258" spans="1:9" x14ac:dyDescent="0.25">
      <c r="A258" s="1" t="s">
        <v>432</v>
      </c>
      <c r="B258" s="1" t="s">
        <v>421</v>
      </c>
      <c r="C258" s="1"/>
      <c r="D258" s="3">
        <v>238970</v>
      </c>
      <c r="E258" s="3">
        <v>1000000</v>
      </c>
      <c r="F258" s="1" t="s">
        <v>10</v>
      </c>
      <c r="G258" s="1" t="s">
        <v>18</v>
      </c>
      <c r="H258" s="2">
        <v>43290</v>
      </c>
      <c r="I258" s="1" t="s">
        <v>433</v>
      </c>
    </row>
    <row r="259" spans="1:9" x14ac:dyDescent="0.25">
      <c r="A259" s="1" t="s">
        <v>434</v>
      </c>
      <c r="B259" s="1" t="s">
        <v>421</v>
      </c>
      <c r="C259" s="1"/>
      <c r="D259" s="3">
        <v>302</v>
      </c>
      <c r="E259" s="3">
        <v>10000</v>
      </c>
      <c r="F259" s="1" t="s">
        <v>10</v>
      </c>
      <c r="G259" s="1" t="s">
        <v>18</v>
      </c>
      <c r="H259" s="2">
        <v>43284</v>
      </c>
      <c r="I259" s="1" t="s">
        <v>23</v>
      </c>
    </row>
    <row r="260" spans="1:9" x14ac:dyDescent="0.25">
      <c r="A260" s="1" t="s">
        <v>435</v>
      </c>
      <c r="B260" s="1" t="s">
        <v>421</v>
      </c>
      <c r="C260" s="1"/>
      <c r="D260" s="3">
        <v>438</v>
      </c>
      <c r="E260" s="3">
        <v>10000</v>
      </c>
      <c r="F260" s="1" t="s">
        <v>10</v>
      </c>
      <c r="G260" s="1" t="s">
        <v>11</v>
      </c>
      <c r="H260" s="2">
        <v>43096</v>
      </c>
      <c r="I260" s="1" t="s">
        <v>23</v>
      </c>
    </row>
    <row r="261" spans="1:9" x14ac:dyDescent="0.25">
      <c r="A261" s="1" t="s">
        <v>436</v>
      </c>
      <c r="B261" s="1" t="s">
        <v>421</v>
      </c>
      <c r="C261" s="1"/>
      <c r="D261" s="3">
        <v>73</v>
      </c>
      <c r="E261" s="3">
        <v>10000</v>
      </c>
      <c r="F261" s="1" t="s">
        <v>10</v>
      </c>
      <c r="G261" s="1" t="s">
        <v>11</v>
      </c>
      <c r="H261" s="2">
        <v>43304</v>
      </c>
      <c r="I261" s="1" t="s">
        <v>187</v>
      </c>
    </row>
    <row r="262" spans="1:9" x14ac:dyDescent="0.25">
      <c r="A262" s="1" t="s">
        <v>437</v>
      </c>
      <c r="B262" s="1" t="s">
        <v>421</v>
      </c>
      <c r="C262" s="1"/>
      <c r="D262" s="3">
        <v>39</v>
      </c>
      <c r="E262" s="3">
        <v>10000</v>
      </c>
      <c r="F262" s="1" t="s">
        <v>10</v>
      </c>
      <c r="G262" s="1" t="s">
        <v>51</v>
      </c>
      <c r="H262" s="2">
        <v>43284</v>
      </c>
      <c r="I262" s="1" t="s">
        <v>21</v>
      </c>
    </row>
    <row r="263" spans="1:9" x14ac:dyDescent="0.25">
      <c r="A263" s="1" t="s">
        <v>438</v>
      </c>
      <c r="B263" s="1" t="s">
        <v>421</v>
      </c>
      <c r="C263" s="1"/>
      <c r="D263" s="3">
        <v>144</v>
      </c>
      <c r="E263" s="3">
        <v>10000</v>
      </c>
      <c r="F263" s="1" t="s">
        <v>10</v>
      </c>
      <c r="G263" s="1" t="s">
        <v>11</v>
      </c>
      <c r="H263" s="2">
        <v>43300</v>
      </c>
      <c r="I263" s="1" t="s">
        <v>100</v>
      </c>
    </row>
    <row r="264" spans="1:9" x14ac:dyDescent="0.25">
      <c r="A264" s="1" t="s">
        <v>439</v>
      </c>
      <c r="B264" s="1" t="s">
        <v>421</v>
      </c>
      <c r="C264" s="1"/>
      <c r="D264" s="3">
        <v>2181</v>
      </c>
      <c r="E264" s="3">
        <v>100000</v>
      </c>
      <c r="F264" s="1" t="s">
        <v>10</v>
      </c>
      <c r="G264" s="1" t="s">
        <v>18</v>
      </c>
      <c r="H264" s="2">
        <v>43164</v>
      </c>
      <c r="I264" s="1" t="s">
        <v>440</v>
      </c>
    </row>
    <row r="265" spans="1:9" x14ac:dyDescent="0.25">
      <c r="A265" s="1" t="s">
        <v>441</v>
      </c>
      <c r="B265" s="1" t="s">
        <v>421</v>
      </c>
      <c r="C265" s="1"/>
      <c r="D265" s="3">
        <v>93965</v>
      </c>
      <c r="E265" s="3">
        <v>5000000</v>
      </c>
      <c r="F265" s="1" t="s">
        <v>10</v>
      </c>
      <c r="G265" s="1" t="s">
        <v>18</v>
      </c>
      <c r="H265" s="2">
        <v>43284</v>
      </c>
      <c r="I265" s="1" t="s">
        <v>442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FF08-B91A-444E-B21A-9B6EE7D467F4}">
  <dimension ref="A1:F265"/>
  <sheetViews>
    <sheetView tabSelected="1" workbookViewId="0">
      <selection activeCell="A2" sqref="A2"/>
    </sheetView>
  </sheetViews>
  <sheetFormatPr defaultRowHeight="15" x14ac:dyDescent="0.25"/>
  <cols>
    <col min="1" max="1" width="81.140625" bestFit="1" customWidth="1"/>
    <col min="2" max="2" width="9" bestFit="1" customWidth="1"/>
    <col min="3" max="4" width="16.85546875" bestFit="1" customWidth="1"/>
    <col min="5" max="5" width="17.42578125" bestFit="1" customWidth="1"/>
    <col min="6" max="6" width="21.5703125" bestFit="1" customWidth="1"/>
  </cols>
  <sheetData>
    <row r="1" spans="1:6" x14ac:dyDescent="0.25">
      <c r="A1" t="s">
        <v>0</v>
      </c>
      <c r="B1" t="s">
        <v>443</v>
      </c>
      <c r="C1" t="s">
        <v>444</v>
      </c>
      <c r="D1" t="s">
        <v>445</v>
      </c>
      <c r="E1" t="s">
        <v>1</v>
      </c>
      <c r="F1" t="s">
        <v>561</v>
      </c>
    </row>
    <row r="2" spans="1:6" x14ac:dyDescent="0.25">
      <c r="A2" s="1" t="s">
        <v>8</v>
      </c>
      <c r="B2">
        <v>4.0999999999999996</v>
      </c>
      <c r="C2" s="1" t="s">
        <v>446</v>
      </c>
      <c r="D2" s="1" t="s">
        <v>447</v>
      </c>
      <c r="E2" s="1" t="str">
        <f>VLOOKUP(playstore_apps_base_stats!A2,playstore_apps_adv_stats!A2:B265,2,FALSE)</f>
        <v>Art &amp; Design</v>
      </c>
      <c r="F2" s="1" t="str">
        <f>IF(INDEX(playstore_apps_adv_stats!$C2:$C265,MATCH(playstore_apps_base_stats!$A2,playstore_apps_adv_stats!$A2:$A265,0))=0,"null",INDEX(playstore_apps_adv_stats!$C2:$C265,MATCH(playstore_apps_base_stats!$A2,playstore_apps_adv_stats!$A2:$A265,0)))</f>
        <v>null</v>
      </c>
    </row>
    <row r="3" spans="1:6" x14ac:dyDescent="0.25">
      <c r="A3" s="1" t="s">
        <v>13</v>
      </c>
      <c r="B3">
        <v>3.9</v>
      </c>
      <c r="C3" s="1" t="s">
        <v>448</v>
      </c>
      <c r="D3" s="1" t="s">
        <v>447</v>
      </c>
      <c r="E3" s="1" t="str">
        <f>VLOOKUP(playstore_apps_base_stats!A3,playstore_apps_adv_stats!A3:B266,2,FALSE)</f>
        <v>Art &amp; Design</v>
      </c>
      <c r="F3" s="1" t="str">
        <f>IF(INDEX(playstore_apps_adv_stats!$C3:$C266,MATCH(playstore_apps_base_stats!$A3,playstore_apps_adv_stats!$A3:$A266,0))=0,"null",INDEX(playstore_apps_adv_stats!$C3:$C266,MATCH(playstore_apps_base_stats!$A3,playstore_apps_adv_stats!$A3:$A266,0)))</f>
        <v>Pretend Play</v>
      </c>
    </row>
    <row r="4" spans="1:6" x14ac:dyDescent="0.25">
      <c r="A4" s="1" t="s">
        <v>15</v>
      </c>
      <c r="B4">
        <v>4.7</v>
      </c>
      <c r="C4" s="1" t="s">
        <v>449</v>
      </c>
      <c r="D4" s="1" t="s">
        <v>447</v>
      </c>
      <c r="E4" s="1" t="str">
        <f>VLOOKUP(playstore_apps_base_stats!A4,playstore_apps_adv_stats!A4:B267,2,FALSE)</f>
        <v>Art &amp; Design</v>
      </c>
      <c r="F4" s="1" t="str">
        <f>IF(INDEX(playstore_apps_adv_stats!$C4:$C267,MATCH(playstore_apps_base_stats!$A4,playstore_apps_adv_stats!$A4:$A267,0))=0,"null",INDEX(playstore_apps_adv_stats!$C4:$C267,MATCH(playstore_apps_base_stats!$A4,playstore_apps_adv_stats!$A4:$A267,0)))</f>
        <v>null</v>
      </c>
    </row>
    <row r="5" spans="1:6" x14ac:dyDescent="0.25">
      <c r="A5" s="1" t="s">
        <v>17</v>
      </c>
      <c r="B5">
        <v>4.5</v>
      </c>
      <c r="C5" s="1" t="s">
        <v>450</v>
      </c>
      <c r="D5" s="1" t="s">
        <v>451</v>
      </c>
      <c r="E5" s="1" t="str">
        <f>VLOOKUP(playstore_apps_base_stats!A5,playstore_apps_adv_stats!A5:B268,2,FALSE)</f>
        <v>Art &amp; Design</v>
      </c>
      <c r="F5" s="1" t="str">
        <f>IF(INDEX(playstore_apps_adv_stats!$C5:$C268,MATCH(playstore_apps_base_stats!$A5,playstore_apps_adv_stats!$A5:$A268,0))=0,"null",INDEX(playstore_apps_adv_stats!$C5:$C268,MATCH(playstore_apps_base_stats!$A5,playstore_apps_adv_stats!$A5:$A268,0)))</f>
        <v>null</v>
      </c>
    </row>
    <row r="6" spans="1:6" x14ac:dyDescent="0.25">
      <c r="A6" s="1" t="s">
        <v>20</v>
      </c>
      <c r="B6">
        <v>4.3</v>
      </c>
      <c r="C6" s="1" t="s">
        <v>452</v>
      </c>
      <c r="D6" s="1" t="s">
        <v>453</v>
      </c>
      <c r="E6" s="1" t="str">
        <f>VLOOKUP(playstore_apps_base_stats!A6,playstore_apps_adv_stats!A6:B269,2,FALSE)</f>
        <v>Art &amp; Design</v>
      </c>
      <c r="F6" s="1" t="str">
        <f>IF(INDEX(playstore_apps_adv_stats!$C6:$C269,MATCH(playstore_apps_base_stats!$A6,playstore_apps_adv_stats!$A6:$A269,0))=0,"null",INDEX(playstore_apps_adv_stats!$C6:$C269,MATCH(playstore_apps_base_stats!$A6,playstore_apps_adv_stats!$A6:$A269,0)))</f>
        <v>Creativity</v>
      </c>
    </row>
    <row r="7" spans="1:6" x14ac:dyDescent="0.25">
      <c r="A7" s="1" t="s">
        <v>22</v>
      </c>
      <c r="B7">
        <v>4.4000000000000004</v>
      </c>
      <c r="C7" s="1" t="s">
        <v>454</v>
      </c>
      <c r="D7" s="1" t="s">
        <v>455</v>
      </c>
      <c r="E7" s="1" t="str">
        <f>VLOOKUP(playstore_apps_base_stats!A7,playstore_apps_adv_stats!A7:B270,2,FALSE)</f>
        <v>Art &amp; Design</v>
      </c>
      <c r="F7" s="1" t="str">
        <f>IF(INDEX(playstore_apps_adv_stats!$C7:$C270,MATCH(playstore_apps_base_stats!$A7,playstore_apps_adv_stats!$A7:$A270,0))=0,"null",INDEX(playstore_apps_adv_stats!$C7:$C270,MATCH(playstore_apps_base_stats!$A7,playstore_apps_adv_stats!$A7:$A270,0)))</f>
        <v>null</v>
      </c>
    </row>
    <row r="8" spans="1:6" x14ac:dyDescent="0.25">
      <c r="A8" s="1" t="s">
        <v>24</v>
      </c>
      <c r="B8">
        <v>3.8</v>
      </c>
      <c r="C8" s="1" t="s">
        <v>446</v>
      </c>
      <c r="D8" s="1" t="s">
        <v>447</v>
      </c>
      <c r="E8" s="1" t="str">
        <f>VLOOKUP(playstore_apps_base_stats!A8,playstore_apps_adv_stats!A8:B271,2,FALSE)</f>
        <v>Art &amp; Design</v>
      </c>
      <c r="F8" s="1" t="str">
        <f>IF(INDEX(playstore_apps_adv_stats!$C8:$C271,MATCH(playstore_apps_base_stats!$A8,playstore_apps_adv_stats!$A8:$A271,0))=0,"null",INDEX(playstore_apps_adv_stats!$C8:$C271,MATCH(playstore_apps_base_stats!$A8,playstore_apps_adv_stats!$A8:$A271,0)))</f>
        <v>null</v>
      </c>
    </row>
    <row r="9" spans="1:6" x14ac:dyDescent="0.25">
      <c r="A9" s="1" t="s">
        <v>25</v>
      </c>
      <c r="B9">
        <v>4.0999999999999996</v>
      </c>
      <c r="C9" s="1" t="s">
        <v>456</v>
      </c>
      <c r="D9" s="1" t="s">
        <v>451</v>
      </c>
      <c r="E9" s="1" t="str">
        <f>VLOOKUP(playstore_apps_base_stats!A9,playstore_apps_adv_stats!A9:B272,2,FALSE)</f>
        <v>Art &amp; Design</v>
      </c>
      <c r="F9" s="1" t="str">
        <f>IF(INDEX(playstore_apps_adv_stats!$C9:$C272,MATCH(playstore_apps_base_stats!$A9,playstore_apps_adv_stats!$A9:$A272,0))=0,"null",INDEX(playstore_apps_adv_stats!$C9:$C272,MATCH(playstore_apps_base_stats!$A9,playstore_apps_adv_stats!$A9:$A272,0)))</f>
        <v>null</v>
      </c>
    </row>
    <row r="10" spans="1:6" x14ac:dyDescent="0.25">
      <c r="A10" s="1" t="s">
        <v>27</v>
      </c>
      <c r="B10">
        <v>4.4000000000000004</v>
      </c>
      <c r="C10" s="1" t="s">
        <v>457</v>
      </c>
      <c r="D10" s="1" t="s">
        <v>458</v>
      </c>
      <c r="E10" s="1" t="str">
        <f>VLOOKUP(playstore_apps_base_stats!A10,playstore_apps_adv_stats!A10:B273,2,FALSE)</f>
        <v>Art &amp; Design</v>
      </c>
      <c r="F10" s="1" t="str">
        <f>IF(INDEX(playstore_apps_adv_stats!$C10:$C273,MATCH(playstore_apps_base_stats!$A10,playstore_apps_adv_stats!$A10:$A273,0))=0,"null",INDEX(playstore_apps_adv_stats!$C10:$C273,MATCH(playstore_apps_base_stats!$A10,playstore_apps_adv_stats!$A10:$A273,0)))</f>
        <v>null</v>
      </c>
    </row>
    <row r="11" spans="1:6" x14ac:dyDescent="0.25">
      <c r="A11" s="1" t="s">
        <v>29</v>
      </c>
      <c r="B11">
        <v>4.7</v>
      </c>
      <c r="C11" s="1" t="s">
        <v>459</v>
      </c>
      <c r="D11" s="1" t="s">
        <v>447</v>
      </c>
      <c r="E11" s="1" t="str">
        <f>VLOOKUP(playstore_apps_base_stats!A11,playstore_apps_adv_stats!A11:B274,2,FALSE)</f>
        <v>Art &amp; Design</v>
      </c>
      <c r="F11" s="1" t="str">
        <f>IF(INDEX(playstore_apps_adv_stats!$C11:$C274,MATCH(playstore_apps_base_stats!$A11,playstore_apps_adv_stats!$A11:$A274,0))=0,"null",INDEX(playstore_apps_adv_stats!$C11:$C274,MATCH(playstore_apps_base_stats!$A11,playstore_apps_adv_stats!$A11:$A274,0)))</f>
        <v>Creativity</v>
      </c>
    </row>
    <row r="12" spans="1:6" x14ac:dyDescent="0.25">
      <c r="A12" s="1" t="s">
        <v>31</v>
      </c>
      <c r="B12">
        <v>4.4000000000000004</v>
      </c>
      <c r="C12" s="1" t="s">
        <v>460</v>
      </c>
      <c r="D12" s="1" t="s">
        <v>461</v>
      </c>
      <c r="E12" s="1" t="str">
        <f>VLOOKUP(playstore_apps_base_stats!A12,playstore_apps_adv_stats!A12:B275,2,FALSE)</f>
        <v>Art &amp; Design</v>
      </c>
      <c r="F12" s="1" t="str">
        <f>IF(INDEX(playstore_apps_adv_stats!$C12:$C275,MATCH(playstore_apps_base_stats!$A12,playstore_apps_adv_stats!$A12:$A275,0))=0,"null",INDEX(playstore_apps_adv_stats!$C12:$C275,MATCH(playstore_apps_base_stats!$A12,playstore_apps_adv_stats!$A12:$A275,0)))</f>
        <v>null</v>
      </c>
    </row>
    <row r="13" spans="1:6" x14ac:dyDescent="0.25">
      <c r="A13" s="1" t="s">
        <v>33</v>
      </c>
      <c r="B13">
        <v>4.4000000000000004</v>
      </c>
      <c r="C13" s="1" t="s">
        <v>462</v>
      </c>
      <c r="D13" s="1" t="s">
        <v>463</v>
      </c>
      <c r="E13" s="1" t="str">
        <f>VLOOKUP(playstore_apps_base_stats!A13,playstore_apps_adv_stats!A13:B276,2,FALSE)</f>
        <v>Art &amp; Design</v>
      </c>
      <c r="F13" s="1" t="str">
        <f>IF(INDEX(playstore_apps_adv_stats!$C13:$C276,MATCH(playstore_apps_base_stats!$A13,playstore_apps_adv_stats!$A13:$A276,0))=0,"null",INDEX(playstore_apps_adv_stats!$C13:$C276,MATCH(playstore_apps_base_stats!$A13,playstore_apps_adv_stats!$A13:$A276,0)))</f>
        <v>null</v>
      </c>
    </row>
    <row r="14" spans="1:6" x14ac:dyDescent="0.25">
      <c r="A14" s="1" t="s">
        <v>35</v>
      </c>
      <c r="B14">
        <v>4.2</v>
      </c>
      <c r="C14" s="1" t="s">
        <v>464</v>
      </c>
      <c r="D14" s="1" t="s">
        <v>461</v>
      </c>
      <c r="E14" s="1" t="str">
        <f>VLOOKUP(playstore_apps_base_stats!A14,playstore_apps_adv_stats!A14:B277,2,FALSE)</f>
        <v>Art &amp; Design</v>
      </c>
      <c r="F14" s="1" t="str">
        <f>IF(INDEX(playstore_apps_adv_stats!$C14:$C277,MATCH(playstore_apps_base_stats!$A14,playstore_apps_adv_stats!$A14:$A277,0))=0,"null",INDEX(playstore_apps_adv_stats!$C14:$C277,MATCH(playstore_apps_base_stats!$A14,playstore_apps_adv_stats!$A14:$A277,0)))</f>
        <v>null</v>
      </c>
    </row>
    <row r="15" spans="1:6" x14ac:dyDescent="0.25">
      <c r="A15" s="1" t="s">
        <v>37</v>
      </c>
      <c r="B15">
        <v>4.5999999999999996</v>
      </c>
      <c r="C15" s="1" t="s">
        <v>465</v>
      </c>
      <c r="D15" s="1" t="s">
        <v>453</v>
      </c>
      <c r="E15" s="1" t="str">
        <f>VLOOKUP(playstore_apps_base_stats!A15,playstore_apps_adv_stats!A15:B278,2,FALSE)</f>
        <v>Art &amp; Design</v>
      </c>
      <c r="F15" s="1" t="str">
        <f>IF(INDEX(playstore_apps_adv_stats!$C15:$C278,MATCH(playstore_apps_base_stats!$A15,playstore_apps_adv_stats!$A15:$A278,0))=0,"null",INDEX(playstore_apps_adv_stats!$C15:$C278,MATCH(playstore_apps_base_stats!$A15,playstore_apps_adv_stats!$A15:$A278,0)))</f>
        <v>null</v>
      </c>
    </row>
    <row r="16" spans="1:6" x14ac:dyDescent="0.25">
      <c r="A16" s="1" t="s">
        <v>38</v>
      </c>
      <c r="B16">
        <v>4.4000000000000004</v>
      </c>
      <c r="C16" s="1" t="s">
        <v>466</v>
      </c>
      <c r="D16" s="1" t="s">
        <v>455</v>
      </c>
      <c r="E16" s="1" t="str">
        <f>VLOOKUP(playstore_apps_base_stats!A16,playstore_apps_adv_stats!A16:B279,2,FALSE)</f>
        <v>Art &amp; Design</v>
      </c>
      <c r="F16" s="1" t="str">
        <f>IF(INDEX(playstore_apps_adv_stats!$C16:$C279,MATCH(playstore_apps_base_stats!$A16,playstore_apps_adv_stats!$A16:$A279,0))=0,"null",INDEX(playstore_apps_adv_stats!$C16:$C279,MATCH(playstore_apps_base_stats!$A16,playstore_apps_adv_stats!$A16:$A279,0)))</f>
        <v>null</v>
      </c>
    </row>
    <row r="17" spans="1:6" x14ac:dyDescent="0.25">
      <c r="A17" s="1" t="s">
        <v>40</v>
      </c>
      <c r="B17">
        <v>4.7</v>
      </c>
      <c r="C17" s="1" t="s">
        <v>467</v>
      </c>
      <c r="D17" s="1" t="s">
        <v>461</v>
      </c>
      <c r="E17" s="1" t="str">
        <f>VLOOKUP(playstore_apps_base_stats!A17,playstore_apps_adv_stats!A17:B280,2,FALSE)</f>
        <v>Art &amp; Design</v>
      </c>
      <c r="F17" s="1" t="str">
        <f>IF(INDEX(playstore_apps_adv_stats!$C17:$C280,MATCH(playstore_apps_base_stats!$A17,playstore_apps_adv_stats!$A17:$A280,0))=0,"null",INDEX(playstore_apps_adv_stats!$C17:$C280,MATCH(playstore_apps_base_stats!$A17,playstore_apps_adv_stats!$A17:$A280,0)))</f>
        <v>null</v>
      </c>
    </row>
    <row r="18" spans="1:6" x14ac:dyDescent="0.25">
      <c r="A18" s="1" t="s">
        <v>42</v>
      </c>
      <c r="B18">
        <v>4.5</v>
      </c>
      <c r="C18" s="1" t="s">
        <v>468</v>
      </c>
      <c r="D18" s="1" t="s">
        <v>455</v>
      </c>
      <c r="E18" s="1" t="str">
        <f>VLOOKUP(playstore_apps_base_stats!A18,playstore_apps_adv_stats!A18:B281,2,FALSE)</f>
        <v>Art &amp; Design</v>
      </c>
      <c r="F18" s="1" t="str">
        <f>IF(INDEX(playstore_apps_adv_stats!$C18:$C281,MATCH(playstore_apps_base_stats!$A18,playstore_apps_adv_stats!$A18:$A281,0))=0,"null",INDEX(playstore_apps_adv_stats!$C18:$C281,MATCH(playstore_apps_base_stats!$A18,playstore_apps_adv_stats!$A18:$A281,0)))</f>
        <v>null</v>
      </c>
    </row>
    <row r="19" spans="1:6" x14ac:dyDescent="0.25">
      <c r="A19" s="1" t="s">
        <v>43</v>
      </c>
      <c r="B19">
        <v>4.3</v>
      </c>
      <c r="C19" s="1" t="s">
        <v>469</v>
      </c>
      <c r="D19" s="1" t="s">
        <v>447</v>
      </c>
      <c r="E19" s="1" t="str">
        <f>VLOOKUP(playstore_apps_base_stats!A19,playstore_apps_adv_stats!A19:B282,2,FALSE)</f>
        <v>Art &amp; Design</v>
      </c>
      <c r="F19" s="1" t="str">
        <f>IF(INDEX(playstore_apps_adv_stats!$C19:$C282,MATCH(playstore_apps_base_stats!$A19,playstore_apps_adv_stats!$A19:$A282,0))=0,"null",INDEX(playstore_apps_adv_stats!$C19:$C282,MATCH(playstore_apps_base_stats!$A19,playstore_apps_adv_stats!$A19:$A282,0)))</f>
        <v>null</v>
      </c>
    </row>
    <row r="20" spans="1:6" x14ac:dyDescent="0.25">
      <c r="A20" s="1" t="s">
        <v>45</v>
      </c>
      <c r="B20">
        <v>4.5999999999999996</v>
      </c>
      <c r="C20" s="1" t="s">
        <v>470</v>
      </c>
      <c r="D20" s="1" t="s">
        <v>461</v>
      </c>
      <c r="E20" s="1" t="str">
        <f>VLOOKUP(playstore_apps_base_stats!A20,playstore_apps_adv_stats!A20:B283,2,FALSE)</f>
        <v>Art &amp; Design</v>
      </c>
      <c r="F20" s="1" t="str">
        <f>IF(INDEX(playstore_apps_adv_stats!$C20:$C283,MATCH(playstore_apps_base_stats!$A20,playstore_apps_adv_stats!$A20:$A283,0))=0,"null",INDEX(playstore_apps_adv_stats!$C20:$C283,MATCH(playstore_apps_base_stats!$A20,playstore_apps_adv_stats!$A20:$A283,0)))</f>
        <v>null</v>
      </c>
    </row>
    <row r="21" spans="1:6" x14ac:dyDescent="0.25">
      <c r="A21" s="1" t="s">
        <v>47</v>
      </c>
      <c r="B21">
        <v>4</v>
      </c>
      <c r="C21" s="1" t="s">
        <v>448</v>
      </c>
      <c r="D21" s="1" t="s">
        <v>461</v>
      </c>
      <c r="E21" s="1" t="str">
        <f>VLOOKUP(playstore_apps_base_stats!A21,playstore_apps_adv_stats!A21:B284,2,FALSE)</f>
        <v>Art &amp; Design</v>
      </c>
      <c r="F21" s="1" t="str">
        <f>IF(INDEX(playstore_apps_adv_stats!$C21:$C284,MATCH(playstore_apps_base_stats!$A21,playstore_apps_adv_stats!$A21:$A284,0))=0,"null",INDEX(playstore_apps_adv_stats!$C21:$C284,MATCH(playstore_apps_base_stats!$A21,playstore_apps_adv_stats!$A21:$A284,0)))</f>
        <v>null</v>
      </c>
    </row>
    <row r="22" spans="1:6" x14ac:dyDescent="0.25">
      <c r="A22" s="1" t="s">
        <v>49</v>
      </c>
      <c r="B22">
        <v>4.0999999999999996</v>
      </c>
      <c r="C22" s="1" t="s">
        <v>462</v>
      </c>
      <c r="D22" s="1" t="s">
        <v>447</v>
      </c>
      <c r="E22" s="1" t="str">
        <f>VLOOKUP(playstore_apps_base_stats!A22,playstore_apps_adv_stats!A22:B285,2,FALSE)</f>
        <v>Art &amp; Design</v>
      </c>
      <c r="F22" s="1" t="str">
        <f>IF(INDEX(playstore_apps_adv_stats!$C22:$C285,MATCH(playstore_apps_base_stats!$A22,playstore_apps_adv_stats!$A22:$A285,0))=0,"null",INDEX(playstore_apps_adv_stats!$C22:$C285,MATCH(playstore_apps_base_stats!$A22,playstore_apps_adv_stats!$A22:$A285,0)))</f>
        <v>null</v>
      </c>
    </row>
    <row r="23" spans="1:6" x14ac:dyDescent="0.25">
      <c r="A23" s="1" t="s">
        <v>50</v>
      </c>
      <c r="B23">
        <v>4.7</v>
      </c>
      <c r="C23" s="1" t="s">
        <v>471</v>
      </c>
      <c r="D23" s="1" t="s">
        <v>447</v>
      </c>
      <c r="E23" s="1" t="str">
        <f>VLOOKUP(playstore_apps_base_stats!A23,playstore_apps_adv_stats!A23:B286,2,FALSE)</f>
        <v>Art &amp; Design</v>
      </c>
      <c r="F23" s="1" t="str">
        <f>IF(INDEX(playstore_apps_adv_stats!$C23:$C286,MATCH(playstore_apps_base_stats!$A23,playstore_apps_adv_stats!$A23:$A286,0))=0,"null",INDEX(playstore_apps_adv_stats!$C23:$C286,MATCH(playstore_apps_base_stats!$A23,playstore_apps_adv_stats!$A23:$A286,0)))</f>
        <v>null</v>
      </c>
    </row>
    <row r="24" spans="1:6" x14ac:dyDescent="0.25">
      <c r="A24" s="1" t="s">
        <v>53</v>
      </c>
      <c r="B24">
        <v>4.7</v>
      </c>
      <c r="C24" s="1" t="s">
        <v>472</v>
      </c>
      <c r="D24" s="1" t="s">
        <v>461</v>
      </c>
      <c r="E24" s="1" t="str">
        <f>VLOOKUP(playstore_apps_base_stats!A24,playstore_apps_adv_stats!A24:B287,2,FALSE)</f>
        <v>Art &amp; Design</v>
      </c>
      <c r="F24" s="1" t="str">
        <f>IF(INDEX(playstore_apps_adv_stats!$C24:$C287,MATCH(playstore_apps_base_stats!$A24,playstore_apps_adv_stats!$A24:$A287,0))=0,"null",INDEX(playstore_apps_adv_stats!$C24:$C287,MATCH(playstore_apps_base_stats!$A24,playstore_apps_adv_stats!$A24:$A287,0)))</f>
        <v>null</v>
      </c>
    </row>
    <row r="25" spans="1:6" x14ac:dyDescent="0.25">
      <c r="A25" s="1" t="s">
        <v>55</v>
      </c>
      <c r="B25">
        <v>4.8</v>
      </c>
      <c r="C25" s="1" t="s">
        <v>473</v>
      </c>
      <c r="D25" s="1" t="s">
        <v>458</v>
      </c>
      <c r="E25" s="1" t="str">
        <f>VLOOKUP(playstore_apps_base_stats!A25,playstore_apps_adv_stats!A25:B288,2,FALSE)</f>
        <v>Art &amp; Design</v>
      </c>
      <c r="F25" s="1" t="str">
        <f>IF(INDEX(playstore_apps_adv_stats!$C25:$C288,MATCH(playstore_apps_base_stats!$A25,playstore_apps_adv_stats!$A25:$A288,0))=0,"null",INDEX(playstore_apps_adv_stats!$C25:$C288,MATCH(playstore_apps_base_stats!$A25,playstore_apps_adv_stats!$A25:$A288,0)))</f>
        <v>null</v>
      </c>
    </row>
    <row r="26" spans="1:6" x14ac:dyDescent="0.25">
      <c r="A26" s="1" t="s">
        <v>57</v>
      </c>
      <c r="B26">
        <v>4.7</v>
      </c>
      <c r="C26" s="1" t="s">
        <v>450</v>
      </c>
      <c r="D26" s="1" t="s">
        <v>447</v>
      </c>
      <c r="E26" s="1" t="str">
        <f>VLOOKUP(playstore_apps_base_stats!A26,playstore_apps_adv_stats!A26:B289,2,FALSE)</f>
        <v>Art &amp; Design</v>
      </c>
      <c r="F26" s="1" t="str">
        <f>IF(INDEX(playstore_apps_adv_stats!$C26:$C289,MATCH(playstore_apps_base_stats!$A26,playstore_apps_adv_stats!$A26:$A289,0))=0,"null",INDEX(playstore_apps_adv_stats!$C26:$C289,MATCH(playstore_apps_base_stats!$A26,playstore_apps_adv_stats!$A26:$A289,0)))</f>
        <v>Creativity</v>
      </c>
    </row>
    <row r="27" spans="1:6" x14ac:dyDescent="0.25">
      <c r="A27" s="1" t="s">
        <v>59</v>
      </c>
      <c r="B27">
        <v>4.0999999999999996</v>
      </c>
      <c r="C27" s="1" t="s">
        <v>474</v>
      </c>
      <c r="D27" s="1" t="s">
        <v>447</v>
      </c>
      <c r="E27" s="1" t="str">
        <f>VLOOKUP(playstore_apps_base_stats!A27,playstore_apps_adv_stats!A27:B290,2,FALSE)</f>
        <v>Art &amp; Design</v>
      </c>
      <c r="F27" s="1" t="str">
        <f>IF(INDEX(playstore_apps_adv_stats!$C27:$C290,MATCH(playstore_apps_base_stats!$A27,playstore_apps_adv_stats!$A27:$A290,0))=0,"null",INDEX(playstore_apps_adv_stats!$C27:$C290,MATCH(playstore_apps_base_stats!$A27,playstore_apps_adv_stats!$A27:$A290,0)))</f>
        <v>null</v>
      </c>
    </row>
    <row r="28" spans="1:6" x14ac:dyDescent="0.25">
      <c r="A28" s="1" t="s">
        <v>61</v>
      </c>
      <c r="B28">
        <v>3.9</v>
      </c>
      <c r="C28" s="1" t="s">
        <v>475</v>
      </c>
      <c r="D28" s="1" t="s">
        <v>455</v>
      </c>
      <c r="E28" s="1" t="str">
        <f>VLOOKUP(playstore_apps_base_stats!A28,playstore_apps_adv_stats!A28:B291,2,FALSE)</f>
        <v>Art &amp; Design</v>
      </c>
      <c r="F28" s="1" t="str">
        <f>IF(INDEX(playstore_apps_adv_stats!$C28:$C291,MATCH(playstore_apps_base_stats!$A28,playstore_apps_adv_stats!$A28:$A291,0))=0,"null",INDEX(playstore_apps_adv_stats!$C28:$C291,MATCH(playstore_apps_base_stats!$A28,playstore_apps_adv_stats!$A28:$A291,0)))</f>
        <v>null</v>
      </c>
    </row>
    <row r="29" spans="1:6" x14ac:dyDescent="0.25">
      <c r="A29" s="1" t="s">
        <v>63</v>
      </c>
      <c r="B29">
        <v>4.0999999999999996</v>
      </c>
      <c r="C29" s="1" t="s">
        <v>471</v>
      </c>
      <c r="D29" s="1" t="s">
        <v>455</v>
      </c>
      <c r="E29" s="1" t="str">
        <f>VLOOKUP(playstore_apps_base_stats!A29,playstore_apps_adv_stats!A29:B292,2,FALSE)</f>
        <v>Art &amp; Design</v>
      </c>
      <c r="F29" s="1" t="str">
        <f>IF(INDEX(playstore_apps_adv_stats!$C29:$C292,MATCH(playstore_apps_base_stats!$A29,playstore_apps_adv_stats!$A29:$A292,0))=0,"null",INDEX(playstore_apps_adv_stats!$C29:$C292,MATCH(playstore_apps_base_stats!$A29,playstore_apps_adv_stats!$A29:$A292,0)))</f>
        <v>null</v>
      </c>
    </row>
    <row r="30" spans="1:6" x14ac:dyDescent="0.25">
      <c r="A30" s="1" t="s">
        <v>64</v>
      </c>
      <c r="B30">
        <v>4.2</v>
      </c>
      <c r="C30" s="1" t="s">
        <v>476</v>
      </c>
      <c r="D30" s="1" t="s">
        <v>447</v>
      </c>
      <c r="E30" s="1" t="str">
        <f>VLOOKUP(playstore_apps_base_stats!A30,playstore_apps_adv_stats!A30:B293,2,FALSE)</f>
        <v>Art &amp; Design</v>
      </c>
      <c r="F30" s="1" t="str">
        <f>IF(INDEX(playstore_apps_adv_stats!$C30:$C293,MATCH(playstore_apps_base_stats!$A30,playstore_apps_adv_stats!$A30:$A293,0))=0,"null",INDEX(playstore_apps_adv_stats!$C30:$C293,MATCH(playstore_apps_base_stats!$A30,playstore_apps_adv_stats!$A30:$A293,0)))</f>
        <v>null</v>
      </c>
    </row>
    <row r="31" spans="1:6" x14ac:dyDescent="0.25">
      <c r="A31" s="1" t="s">
        <v>66</v>
      </c>
      <c r="B31">
        <v>4.0999999999999996</v>
      </c>
      <c r="C31" s="1" t="s">
        <v>477</v>
      </c>
      <c r="D31" s="1" t="s">
        <v>455</v>
      </c>
      <c r="E31" s="1" t="str">
        <f>VLOOKUP(playstore_apps_base_stats!A31,playstore_apps_adv_stats!A31:B294,2,FALSE)</f>
        <v>Art &amp; Design</v>
      </c>
      <c r="F31" s="1" t="str">
        <f>IF(INDEX(playstore_apps_adv_stats!$C31:$C294,MATCH(playstore_apps_base_stats!$A31,playstore_apps_adv_stats!$A31:$A294,0))=0,"null",INDEX(playstore_apps_adv_stats!$C31:$C294,MATCH(playstore_apps_base_stats!$A31,playstore_apps_adv_stats!$A31:$A294,0)))</f>
        <v>null</v>
      </c>
    </row>
    <row r="32" spans="1:6" x14ac:dyDescent="0.25">
      <c r="A32" s="1" t="s">
        <v>68</v>
      </c>
      <c r="B32">
        <v>4.5</v>
      </c>
      <c r="C32" s="1" t="s">
        <v>478</v>
      </c>
      <c r="D32" s="1" t="s">
        <v>463</v>
      </c>
      <c r="E32" s="1" t="str">
        <f>VLOOKUP(playstore_apps_base_stats!A32,playstore_apps_adv_stats!A32:B295,2,FALSE)</f>
        <v>Art &amp; Design</v>
      </c>
      <c r="F32" s="1" t="str">
        <f>IF(INDEX(playstore_apps_adv_stats!$C32:$C295,MATCH(playstore_apps_base_stats!$A32,playstore_apps_adv_stats!$A32:$A295,0))=0,"null",INDEX(playstore_apps_adv_stats!$C32:$C295,MATCH(playstore_apps_base_stats!$A32,playstore_apps_adv_stats!$A32:$A295,0)))</f>
        <v>null</v>
      </c>
    </row>
    <row r="33" spans="1:6" x14ac:dyDescent="0.25">
      <c r="A33" s="1" t="s">
        <v>70</v>
      </c>
      <c r="B33">
        <v>4.2</v>
      </c>
      <c r="C33" s="1" t="s">
        <v>478</v>
      </c>
      <c r="D33" s="1" t="s">
        <v>461</v>
      </c>
      <c r="E33" s="1" t="str">
        <f>VLOOKUP(playstore_apps_base_stats!A33,playstore_apps_adv_stats!A33:B296,2,FALSE)</f>
        <v>Art &amp; Design</v>
      </c>
      <c r="F33" s="1" t="str">
        <f>IF(INDEX(playstore_apps_adv_stats!$C33:$C296,MATCH(playstore_apps_base_stats!$A33,playstore_apps_adv_stats!$A33:$A296,0))=0,"null",INDEX(playstore_apps_adv_stats!$C33:$C296,MATCH(playstore_apps_base_stats!$A33,playstore_apps_adv_stats!$A33:$A296,0)))</f>
        <v>null</v>
      </c>
    </row>
    <row r="34" spans="1:6" x14ac:dyDescent="0.25">
      <c r="A34" s="1" t="s">
        <v>72</v>
      </c>
      <c r="B34">
        <v>4.7</v>
      </c>
      <c r="C34" s="1" t="s">
        <v>471</v>
      </c>
      <c r="D34" s="1" t="s">
        <v>461</v>
      </c>
      <c r="E34" s="1" t="str">
        <f>VLOOKUP(playstore_apps_base_stats!A34,playstore_apps_adv_stats!A34:B297,2,FALSE)</f>
        <v>Art &amp; Design</v>
      </c>
      <c r="F34" s="1" t="str">
        <f>IF(INDEX(playstore_apps_adv_stats!$C34:$C297,MATCH(playstore_apps_base_stats!$A34,playstore_apps_adv_stats!$A34:$A297,0))=0,"null",INDEX(playstore_apps_adv_stats!$C34:$C297,MATCH(playstore_apps_base_stats!$A34,playstore_apps_adv_stats!$A34:$A297,0)))</f>
        <v>null</v>
      </c>
    </row>
    <row r="35" spans="1:6" x14ac:dyDescent="0.25">
      <c r="A35" s="1" t="s">
        <v>74</v>
      </c>
      <c r="B35">
        <v>3.8</v>
      </c>
      <c r="C35" s="1" t="s">
        <v>476</v>
      </c>
      <c r="D35" s="1" t="s">
        <v>461</v>
      </c>
      <c r="E35" s="1" t="str">
        <f>VLOOKUP(playstore_apps_base_stats!A35,playstore_apps_adv_stats!A35:B298,2,FALSE)</f>
        <v>Art &amp; Design</v>
      </c>
      <c r="F35" s="1" t="str">
        <f>IF(INDEX(playstore_apps_adv_stats!$C35:$C298,MATCH(playstore_apps_base_stats!$A35,playstore_apps_adv_stats!$A35:$A298,0))=0,"null",INDEX(playstore_apps_adv_stats!$C35:$C298,MATCH(playstore_apps_base_stats!$A35,playstore_apps_adv_stats!$A35:$A298,0)))</f>
        <v>null</v>
      </c>
    </row>
    <row r="36" spans="1:6" x14ac:dyDescent="0.25">
      <c r="A36" s="1" t="s">
        <v>76</v>
      </c>
      <c r="B36">
        <v>4.7</v>
      </c>
      <c r="C36" s="1" t="s">
        <v>479</v>
      </c>
      <c r="D36" s="1" t="s">
        <v>453</v>
      </c>
      <c r="E36" s="1" t="str">
        <f>VLOOKUP(playstore_apps_base_stats!A36,playstore_apps_adv_stats!A36:B299,2,FALSE)</f>
        <v>Art &amp; Design</v>
      </c>
      <c r="F36" s="1" t="str">
        <f>IF(INDEX(playstore_apps_adv_stats!$C36:$C299,MATCH(playstore_apps_base_stats!$A36,playstore_apps_adv_stats!$A36:$A299,0))=0,"null",INDEX(playstore_apps_adv_stats!$C36:$C299,MATCH(playstore_apps_base_stats!$A36,playstore_apps_adv_stats!$A36:$A299,0)))</f>
        <v>Creativity</v>
      </c>
    </row>
    <row r="37" spans="1:6" x14ac:dyDescent="0.25">
      <c r="A37" s="1" t="s">
        <v>78</v>
      </c>
      <c r="B37">
        <v>4.0999999999999996</v>
      </c>
      <c r="C37" s="1" t="s">
        <v>19</v>
      </c>
      <c r="D37" s="1" t="s">
        <v>480</v>
      </c>
      <c r="E37" s="1" t="str">
        <f>VLOOKUP(playstore_apps_base_stats!A37,playstore_apps_adv_stats!A37:B300,2,FALSE)</f>
        <v>Art &amp; Design</v>
      </c>
      <c r="F37" s="1" t="str">
        <f>IF(INDEX(playstore_apps_adv_stats!$C37:$C300,MATCH(playstore_apps_base_stats!$A37,playstore_apps_adv_stats!$A37:$A300,0))=0,"null",INDEX(playstore_apps_adv_stats!$C37:$C300,MATCH(playstore_apps_base_stats!$A37,playstore_apps_adv_stats!$A37:$A300,0)))</f>
        <v>null</v>
      </c>
    </row>
    <row r="38" spans="1:6" x14ac:dyDescent="0.25">
      <c r="A38" s="1" t="s">
        <v>79</v>
      </c>
      <c r="B38">
        <v>4.7</v>
      </c>
      <c r="C38" s="1" t="s">
        <v>478</v>
      </c>
      <c r="D38" s="1" t="s">
        <v>447</v>
      </c>
      <c r="E38" s="1" t="str">
        <f>VLOOKUP(playstore_apps_base_stats!A38,playstore_apps_adv_stats!A38:B301,2,FALSE)</f>
        <v>Art &amp; Design</v>
      </c>
      <c r="F38" s="1" t="str">
        <f>IF(INDEX(playstore_apps_adv_stats!$C38:$C301,MATCH(playstore_apps_base_stats!$A38,playstore_apps_adv_stats!$A38:$A301,0))=0,"null",INDEX(playstore_apps_adv_stats!$C38:$C301,MATCH(playstore_apps_base_stats!$A38,playstore_apps_adv_stats!$A38:$A301,0)))</f>
        <v>null</v>
      </c>
    </row>
    <row r="39" spans="1:6" x14ac:dyDescent="0.25">
      <c r="A39" s="1" t="s">
        <v>81</v>
      </c>
      <c r="B39">
        <v>4</v>
      </c>
      <c r="C39" s="1" t="s">
        <v>481</v>
      </c>
      <c r="D39" s="1" t="s">
        <v>463</v>
      </c>
      <c r="E39" s="1" t="str">
        <f>VLOOKUP(playstore_apps_base_stats!A39,playstore_apps_adv_stats!A39:B302,2,FALSE)</f>
        <v>Art &amp; Design</v>
      </c>
      <c r="F39" s="1" t="str">
        <f>IF(INDEX(playstore_apps_adv_stats!$C39:$C302,MATCH(playstore_apps_base_stats!$A39,playstore_apps_adv_stats!$A39:$A302,0))=0,"null",INDEX(playstore_apps_adv_stats!$C39:$C302,MATCH(playstore_apps_base_stats!$A39,playstore_apps_adv_stats!$A39:$A302,0)))</f>
        <v>null</v>
      </c>
    </row>
    <row r="40" spans="1:6" x14ac:dyDescent="0.25">
      <c r="A40" s="1" t="s">
        <v>83</v>
      </c>
      <c r="B40">
        <v>4.2</v>
      </c>
      <c r="C40" s="1" t="s">
        <v>482</v>
      </c>
      <c r="D40" s="1" t="s">
        <v>447</v>
      </c>
      <c r="E40" s="1" t="str">
        <f>VLOOKUP(playstore_apps_base_stats!A40,playstore_apps_adv_stats!A40:B303,2,FALSE)</f>
        <v>Art &amp; Design</v>
      </c>
      <c r="F40" s="1" t="str">
        <f>IF(INDEX(playstore_apps_adv_stats!$C40:$C303,MATCH(playstore_apps_base_stats!$A40,playstore_apps_adv_stats!$A40:$A303,0))=0,"null",INDEX(playstore_apps_adv_stats!$C40:$C303,MATCH(playstore_apps_base_stats!$A40,playstore_apps_adv_stats!$A40:$A303,0)))</f>
        <v>null</v>
      </c>
    </row>
    <row r="41" spans="1:6" x14ac:dyDescent="0.25">
      <c r="A41" s="1" t="s">
        <v>85</v>
      </c>
      <c r="B41">
        <v>4.5</v>
      </c>
      <c r="C41" s="1" t="s">
        <v>483</v>
      </c>
      <c r="D41" s="1" t="s">
        <v>447</v>
      </c>
      <c r="E41" s="1" t="str">
        <f>VLOOKUP(playstore_apps_base_stats!A41,playstore_apps_adv_stats!A41:B304,2,FALSE)</f>
        <v>Art &amp; Design</v>
      </c>
      <c r="F41" s="1" t="str">
        <f>IF(INDEX(playstore_apps_adv_stats!$C41:$C304,MATCH(playstore_apps_base_stats!$A41,playstore_apps_adv_stats!$A41:$A304,0))=0,"null",INDEX(playstore_apps_adv_stats!$C41:$C304,MATCH(playstore_apps_base_stats!$A41,playstore_apps_adv_stats!$A41:$A304,0)))</f>
        <v>null</v>
      </c>
    </row>
    <row r="42" spans="1:6" x14ac:dyDescent="0.25">
      <c r="A42" s="1" t="s">
        <v>86</v>
      </c>
      <c r="B42">
        <v>4.4000000000000004</v>
      </c>
      <c r="C42" s="1" t="s">
        <v>19</v>
      </c>
      <c r="D42" s="1" t="s">
        <v>19</v>
      </c>
      <c r="E42" s="1" t="str">
        <f>VLOOKUP(playstore_apps_base_stats!A42,playstore_apps_adv_stats!A42:B305,2,FALSE)</f>
        <v>Art &amp; Design</v>
      </c>
      <c r="F42" s="1" t="str">
        <f>IF(INDEX(playstore_apps_adv_stats!$C42:$C305,MATCH(playstore_apps_base_stats!$A42,playstore_apps_adv_stats!$A42:$A305,0))=0,"null",INDEX(playstore_apps_adv_stats!$C42:$C305,MATCH(playstore_apps_base_stats!$A42,playstore_apps_adv_stats!$A42:$A305,0)))</f>
        <v>null</v>
      </c>
    </row>
    <row r="43" spans="1:6" x14ac:dyDescent="0.25">
      <c r="A43" s="1" t="s">
        <v>87</v>
      </c>
      <c r="B43">
        <v>3.8</v>
      </c>
      <c r="C43" s="1" t="s">
        <v>484</v>
      </c>
      <c r="D43" s="1" t="s">
        <v>461</v>
      </c>
      <c r="E43" s="1" t="str">
        <f>VLOOKUP(playstore_apps_base_stats!A43,playstore_apps_adv_stats!A43:B306,2,FALSE)</f>
        <v>Art &amp; Design</v>
      </c>
      <c r="F43" s="1" t="str">
        <f>IF(INDEX(playstore_apps_adv_stats!$C43:$C306,MATCH(playstore_apps_base_stats!$A43,playstore_apps_adv_stats!$A43:$A306,0))=0,"null",INDEX(playstore_apps_adv_stats!$C43:$C306,MATCH(playstore_apps_base_stats!$A43,playstore_apps_adv_stats!$A43:$A306,0)))</f>
        <v>Creativity</v>
      </c>
    </row>
    <row r="44" spans="1:6" x14ac:dyDescent="0.25">
      <c r="A44" s="1" t="s">
        <v>89</v>
      </c>
      <c r="B44">
        <v>4.2</v>
      </c>
      <c r="C44" s="1" t="s">
        <v>462</v>
      </c>
      <c r="D44" s="1" t="s">
        <v>461</v>
      </c>
      <c r="E44" s="1" t="str">
        <f>VLOOKUP(playstore_apps_base_stats!A44,playstore_apps_adv_stats!A44:B307,2,FALSE)</f>
        <v>Art &amp; Design</v>
      </c>
      <c r="F44" s="1" t="str">
        <f>IF(INDEX(playstore_apps_adv_stats!$C44:$C307,MATCH(playstore_apps_base_stats!$A44,playstore_apps_adv_stats!$A44:$A307,0))=0,"null",INDEX(playstore_apps_adv_stats!$C44:$C307,MATCH(playstore_apps_base_stats!$A44,playstore_apps_adv_stats!$A44:$A307,0)))</f>
        <v>null</v>
      </c>
    </row>
    <row r="45" spans="1:6" x14ac:dyDescent="0.25">
      <c r="A45" s="1" t="s">
        <v>90</v>
      </c>
      <c r="B45">
        <v>4.7</v>
      </c>
      <c r="C45" s="1" t="s">
        <v>479</v>
      </c>
      <c r="D45" s="1" t="s">
        <v>461</v>
      </c>
      <c r="E45" s="1" t="str">
        <f>VLOOKUP(playstore_apps_base_stats!A45,playstore_apps_adv_stats!A45:B308,2,FALSE)</f>
        <v>Art &amp; Design</v>
      </c>
      <c r="F45" s="1" t="str">
        <f>IF(INDEX(playstore_apps_adv_stats!$C45:$C308,MATCH(playstore_apps_base_stats!$A45,playstore_apps_adv_stats!$A45:$A308,0))=0,"null",INDEX(playstore_apps_adv_stats!$C45:$C308,MATCH(playstore_apps_base_stats!$A45,playstore_apps_adv_stats!$A45:$A308,0)))</f>
        <v>null</v>
      </c>
    </row>
    <row r="46" spans="1:6" x14ac:dyDescent="0.25">
      <c r="A46" s="1" t="s">
        <v>92</v>
      </c>
      <c r="B46">
        <v>4.5999999999999996</v>
      </c>
      <c r="C46" s="1" t="s">
        <v>485</v>
      </c>
      <c r="D46" s="1" t="s">
        <v>461</v>
      </c>
      <c r="E46" s="1" t="str">
        <f>VLOOKUP(playstore_apps_base_stats!A46,playstore_apps_adv_stats!A46:B309,2,FALSE)</f>
        <v>Art &amp; Design</v>
      </c>
      <c r="F46" s="1" t="str">
        <f>IF(INDEX(playstore_apps_adv_stats!$C46:$C309,MATCH(playstore_apps_base_stats!$A46,playstore_apps_adv_stats!$A46:$A309,0))=0,"null",INDEX(playstore_apps_adv_stats!$C46:$C309,MATCH(playstore_apps_base_stats!$A46,playstore_apps_adv_stats!$A46:$A309,0)))</f>
        <v>null</v>
      </c>
    </row>
    <row r="47" spans="1:6" x14ac:dyDescent="0.25">
      <c r="A47" s="1" t="s">
        <v>93</v>
      </c>
      <c r="B47">
        <v>4.2</v>
      </c>
      <c r="C47" s="1" t="s">
        <v>486</v>
      </c>
      <c r="D47" s="1" t="s">
        <v>461</v>
      </c>
      <c r="E47" s="1" t="str">
        <f>VLOOKUP(playstore_apps_base_stats!A47,playstore_apps_adv_stats!A47:B310,2,FALSE)</f>
        <v>Art &amp; Design</v>
      </c>
      <c r="F47" s="1" t="str">
        <f>IF(INDEX(playstore_apps_adv_stats!$C47:$C310,MATCH(playstore_apps_base_stats!$A47,playstore_apps_adv_stats!$A47:$A310,0))=0,"null",INDEX(playstore_apps_adv_stats!$C47:$C310,MATCH(playstore_apps_base_stats!$A47,playstore_apps_adv_stats!$A47:$A310,0)))</f>
        <v>null</v>
      </c>
    </row>
    <row r="48" spans="1:6" x14ac:dyDescent="0.25">
      <c r="A48" s="1" t="s">
        <v>94</v>
      </c>
      <c r="B48">
        <v>4.3</v>
      </c>
      <c r="C48" s="1" t="s">
        <v>487</v>
      </c>
      <c r="D48" s="1" t="s">
        <v>455</v>
      </c>
      <c r="E48" s="1" t="str">
        <f>VLOOKUP(playstore_apps_base_stats!A48,playstore_apps_adv_stats!A48:B311,2,FALSE)</f>
        <v>Art &amp; Design</v>
      </c>
      <c r="F48" s="1" t="str">
        <f>IF(INDEX(playstore_apps_adv_stats!$C48:$C311,MATCH(playstore_apps_base_stats!$A48,playstore_apps_adv_stats!$A48:$A311,0))=0,"null",INDEX(playstore_apps_adv_stats!$C48:$C311,MATCH(playstore_apps_base_stats!$A48,playstore_apps_adv_stats!$A48:$A311,0)))</f>
        <v>null</v>
      </c>
    </row>
    <row r="49" spans="1:6" x14ac:dyDescent="0.25">
      <c r="A49" s="1" t="s">
        <v>95</v>
      </c>
      <c r="B49">
        <v>4.2</v>
      </c>
      <c r="C49" s="1" t="s">
        <v>450</v>
      </c>
      <c r="D49" s="1" t="s">
        <v>447</v>
      </c>
      <c r="E49" s="1" t="str">
        <f>VLOOKUP(playstore_apps_base_stats!A49,playstore_apps_adv_stats!A49:B312,2,FALSE)</f>
        <v>Auto &amp; Vehicles</v>
      </c>
      <c r="F49" s="1" t="str">
        <f>IF(INDEX(playstore_apps_adv_stats!$C49:$C312,MATCH(playstore_apps_base_stats!$A49,playstore_apps_adv_stats!$A49:$A312,0))=0,"null",INDEX(playstore_apps_adv_stats!$C49:$C312,MATCH(playstore_apps_base_stats!$A49,playstore_apps_adv_stats!$A49:$A312,0)))</f>
        <v>null</v>
      </c>
    </row>
    <row r="50" spans="1:6" x14ac:dyDescent="0.25">
      <c r="A50" s="1" t="s">
        <v>97</v>
      </c>
      <c r="B50">
        <v>4</v>
      </c>
      <c r="C50" s="1" t="s">
        <v>488</v>
      </c>
      <c r="D50" s="1" t="s">
        <v>461</v>
      </c>
      <c r="E50" s="1" t="str">
        <f>VLOOKUP(playstore_apps_base_stats!A50,playstore_apps_adv_stats!A50:B313,2,FALSE)</f>
        <v>Auto &amp; Vehicles</v>
      </c>
      <c r="F50" s="1" t="str">
        <f>IF(INDEX(playstore_apps_adv_stats!$C50:$C313,MATCH(playstore_apps_base_stats!$A50,playstore_apps_adv_stats!$A50:$A313,0))=0,"null",INDEX(playstore_apps_adv_stats!$C50:$C313,MATCH(playstore_apps_base_stats!$A50,playstore_apps_adv_stats!$A50:$A313,0)))</f>
        <v>null</v>
      </c>
    </row>
    <row r="51" spans="1:6" x14ac:dyDescent="0.25">
      <c r="A51" s="1" t="s">
        <v>99</v>
      </c>
      <c r="B51">
        <v>3.8</v>
      </c>
      <c r="C51" s="1" t="s">
        <v>489</v>
      </c>
      <c r="D51" s="1" t="s">
        <v>461</v>
      </c>
      <c r="E51" s="1" t="str">
        <f>VLOOKUP(playstore_apps_base_stats!A51,playstore_apps_adv_stats!A51:B314,2,FALSE)</f>
        <v>Auto &amp; Vehicles</v>
      </c>
      <c r="F51" s="1" t="str">
        <f>IF(INDEX(playstore_apps_adv_stats!$C51:$C314,MATCH(playstore_apps_base_stats!$A51,playstore_apps_adv_stats!$A51:$A314,0))=0,"null",INDEX(playstore_apps_adv_stats!$C51:$C314,MATCH(playstore_apps_base_stats!$A51,playstore_apps_adv_stats!$A51:$A314,0)))</f>
        <v>null</v>
      </c>
    </row>
    <row r="52" spans="1:6" x14ac:dyDescent="0.25">
      <c r="A52" s="1" t="s">
        <v>101</v>
      </c>
      <c r="B52">
        <v>4.5999999999999996</v>
      </c>
      <c r="C52" s="1" t="s">
        <v>19</v>
      </c>
      <c r="D52" s="1" t="s">
        <v>19</v>
      </c>
      <c r="E52" s="1" t="str">
        <f>VLOOKUP(playstore_apps_base_stats!A52,playstore_apps_adv_stats!A52:B315,2,FALSE)</f>
        <v>Auto &amp; Vehicles</v>
      </c>
      <c r="F52" s="1" t="str">
        <f>IF(INDEX(playstore_apps_adv_stats!$C52:$C315,MATCH(playstore_apps_base_stats!$A52,playstore_apps_adv_stats!$A52:$A315,0))=0,"null",INDEX(playstore_apps_adv_stats!$C52:$C315,MATCH(playstore_apps_base_stats!$A52,playstore_apps_adv_stats!$A52:$A315,0)))</f>
        <v>null</v>
      </c>
    </row>
    <row r="53" spans="1:6" x14ac:dyDescent="0.25">
      <c r="A53" s="1" t="s">
        <v>102</v>
      </c>
      <c r="B53">
        <v>3.9</v>
      </c>
      <c r="C53" s="1" t="s">
        <v>490</v>
      </c>
      <c r="D53" s="1" t="s">
        <v>461</v>
      </c>
      <c r="E53" s="1" t="str">
        <f>VLOOKUP(playstore_apps_base_stats!A53,playstore_apps_adv_stats!A53:B316,2,FALSE)</f>
        <v>Auto &amp; Vehicles</v>
      </c>
      <c r="F53" s="1" t="str">
        <f>IF(INDEX(playstore_apps_adv_stats!$C53:$C316,MATCH(playstore_apps_base_stats!$A53,playstore_apps_adv_stats!$A53:$A316,0))=0,"null",INDEX(playstore_apps_adv_stats!$C53:$C316,MATCH(playstore_apps_base_stats!$A53,playstore_apps_adv_stats!$A53:$A316,0)))</f>
        <v>null</v>
      </c>
    </row>
    <row r="54" spans="1:6" x14ac:dyDescent="0.25">
      <c r="A54" s="1" t="s">
        <v>103</v>
      </c>
      <c r="B54">
        <v>4.3</v>
      </c>
      <c r="C54" s="1" t="s">
        <v>457</v>
      </c>
      <c r="D54" s="1" t="s">
        <v>461</v>
      </c>
      <c r="E54" s="1" t="str">
        <f>VLOOKUP(playstore_apps_base_stats!A54,playstore_apps_adv_stats!A54:B317,2,FALSE)</f>
        <v>Auto &amp; Vehicles</v>
      </c>
      <c r="F54" s="1" t="str">
        <f>IF(INDEX(playstore_apps_adv_stats!$C54:$C317,MATCH(playstore_apps_base_stats!$A54,playstore_apps_adv_stats!$A54:$A317,0))=0,"null",INDEX(playstore_apps_adv_stats!$C54:$C317,MATCH(playstore_apps_base_stats!$A54,playstore_apps_adv_stats!$A54:$A317,0)))</f>
        <v>null</v>
      </c>
    </row>
    <row r="55" spans="1:6" x14ac:dyDescent="0.25">
      <c r="A55" s="1" t="s">
        <v>104</v>
      </c>
      <c r="B55">
        <v>4.9000000000000004</v>
      </c>
      <c r="C55" s="1" t="s">
        <v>457</v>
      </c>
      <c r="D55" s="1" t="s">
        <v>463</v>
      </c>
      <c r="E55" s="1" t="str">
        <f>VLOOKUP(playstore_apps_base_stats!A55,playstore_apps_adv_stats!A55:B318,2,FALSE)</f>
        <v>Auto &amp; Vehicles</v>
      </c>
      <c r="F55" s="1" t="str">
        <f>IF(INDEX(playstore_apps_adv_stats!$C55:$C318,MATCH(playstore_apps_base_stats!$A55,playstore_apps_adv_stats!$A55:$A318,0))=0,"null",INDEX(playstore_apps_adv_stats!$C55:$C318,MATCH(playstore_apps_base_stats!$A55,playstore_apps_adv_stats!$A55:$A318,0)))</f>
        <v>null</v>
      </c>
    </row>
    <row r="56" spans="1:6" x14ac:dyDescent="0.25">
      <c r="A56" s="1" t="s">
        <v>106</v>
      </c>
      <c r="B56">
        <v>4.4000000000000004</v>
      </c>
      <c r="C56" s="1" t="s">
        <v>454</v>
      </c>
      <c r="D56" s="1" t="s">
        <v>453</v>
      </c>
      <c r="E56" s="1" t="str">
        <f>VLOOKUP(playstore_apps_base_stats!A56,playstore_apps_adv_stats!A56:B319,2,FALSE)</f>
        <v>Auto &amp; Vehicles</v>
      </c>
      <c r="F56" s="1" t="str">
        <f>IF(INDEX(playstore_apps_adv_stats!$C56:$C319,MATCH(playstore_apps_base_stats!$A56,playstore_apps_adv_stats!$A56:$A319,0))=0,"null",INDEX(playstore_apps_adv_stats!$C56:$C319,MATCH(playstore_apps_base_stats!$A56,playstore_apps_adv_stats!$A56:$A319,0)))</f>
        <v>null</v>
      </c>
    </row>
    <row r="57" spans="1:6" x14ac:dyDescent="0.25">
      <c r="A57" s="1" t="s">
        <v>108</v>
      </c>
      <c r="B57">
        <v>4.2</v>
      </c>
      <c r="C57" s="1" t="s">
        <v>491</v>
      </c>
      <c r="D57" s="1" t="s">
        <v>461</v>
      </c>
      <c r="E57" s="1" t="str">
        <f>VLOOKUP(playstore_apps_base_stats!A57,playstore_apps_adv_stats!A57:B320,2,FALSE)</f>
        <v>Auto &amp; Vehicles</v>
      </c>
      <c r="F57" s="1" t="str">
        <f>IF(INDEX(playstore_apps_adv_stats!$C57:$C320,MATCH(playstore_apps_base_stats!$A57,playstore_apps_adv_stats!$A57:$A320,0))=0,"null",INDEX(playstore_apps_adv_stats!$C57:$C320,MATCH(playstore_apps_base_stats!$A57,playstore_apps_adv_stats!$A57:$A320,0)))</f>
        <v>null</v>
      </c>
    </row>
    <row r="58" spans="1:6" x14ac:dyDescent="0.25">
      <c r="A58" s="1" t="s">
        <v>109</v>
      </c>
      <c r="B58">
        <v>4</v>
      </c>
      <c r="C58" s="1" t="s">
        <v>492</v>
      </c>
      <c r="D58" s="1" t="s">
        <v>493</v>
      </c>
      <c r="E58" s="1" t="str">
        <f>VLOOKUP(playstore_apps_base_stats!A58,playstore_apps_adv_stats!A58:B321,2,FALSE)</f>
        <v>Auto &amp; Vehicles</v>
      </c>
      <c r="F58" s="1" t="str">
        <f>IF(INDEX(playstore_apps_adv_stats!$C58:$C321,MATCH(playstore_apps_base_stats!$A58,playstore_apps_adv_stats!$A58:$A321,0))=0,"null",INDEX(playstore_apps_adv_stats!$C58:$C321,MATCH(playstore_apps_base_stats!$A58,playstore_apps_adv_stats!$A58:$A321,0)))</f>
        <v>null</v>
      </c>
    </row>
    <row r="59" spans="1:6" x14ac:dyDescent="0.25">
      <c r="A59" s="1" t="s">
        <v>111</v>
      </c>
      <c r="B59">
        <v>3.9</v>
      </c>
      <c r="C59" s="1" t="s">
        <v>494</v>
      </c>
      <c r="D59" s="1" t="s">
        <v>453</v>
      </c>
      <c r="E59" s="1" t="str">
        <f>VLOOKUP(playstore_apps_base_stats!A59,playstore_apps_adv_stats!A59:B322,2,FALSE)</f>
        <v>Auto &amp; Vehicles</v>
      </c>
      <c r="F59" s="1" t="str">
        <f>IF(INDEX(playstore_apps_adv_stats!$C59:$C322,MATCH(playstore_apps_base_stats!$A59,playstore_apps_adv_stats!$A59:$A322,0))=0,"null",INDEX(playstore_apps_adv_stats!$C59:$C322,MATCH(playstore_apps_base_stats!$A59,playstore_apps_adv_stats!$A59:$A322,0)))</f>
        <v>null</v>
      </c>
    </row>
    <row r="60" spans="1:6" x14ac:dyDescent="0.25">
      <c r="A60" s="1" t="s">
        <v>113</v>
      </c>
      <c r="B60">
        <v>4.5999999999999996</v>
      </c>
      <c r="C60" s="1" t="s">
        <v>495</v>
      </c>
      <c r="D60" s="1" t="s">
        <v>447</v>
      </c>
      <c r="E60" s="1" t="str">
        <f>VLOOKUP(playstore_apps_base_stats!A60,playstore_apps_adv_stats!A60:B323,2,FALSE)</f>
        <v>Auto &amp; Vehicles</v>
      </c>
      <c r="F60" s="1" t="str">
        <f>IF(INDEX(playstore_apps_adv_stats!$C60:$C323,MATCH(playstore_apps_base_stats!$A60,playstore_apps_adv_stats!$A60:$A323,0))=0,"null",INDEX(playstore_apps_adv_stats!$C60:$C323,MATCH(playstore_apps_base_stats!$A60,playstore_apps_adv_stats!$A60:$A323,0)))</f>
        <v>null</v>
      </c>
    </row>
    <row r="61" spans="1:6" x14ac:dyDescent="0.25">
      <c r="A61" s="1" t="s">
        <v>115</v>
      </c>
      <c r="B61">
        <v>4.9000000000000004</v>
      </c>
      <c r="C61" s="1" t="s">
        <v>468</v>
      </c>
      <c r="D61" s="1" t="s">
        <v>451</v>
      </c>
      <c r="E61" s="1" t="str">
        <f>VLOOKUP(playstore_apps_base_stats!A61,playstore_apps_adv_stats!A61:B324,2,FALSE)</f>
        <v>Auto &amp; Vehicles</v>
      </c>
      <c r="F61" s="1" t="str">
        <f>IF(INDEX(playstore_apps_adv_stats!$C61:$C324,MATCH(playstore_apps_base_stats!$A61,playstore_apps_adv_stats!$A61:$A324,0))=0,"null",INDEX(playstore_apps_adv_stats!$C61:$C324,MATCH(playstore_apps_base_stats!$A61,playstore_apps_adv_stats!$A61:$A324,0)))</f>
        <v>null</v>
      </c>
    </row>
    <row r="62" spans="1:6" x14ac:dyDescent="0.25">
      <c r="A62" s="1" t="s">
        <v>117</v>
      </c>
      <c r="B62">
        <v>4.3</v>
      </c>
      <c r="C62" s="1" t="s">
        <v>496</v>
      </c>
      <c r="D62" s="1" t="s">
        <v>461</v>
      </c>
      <c r="E62" s="1" t="str">
        <f>VLOOKUP(playstore_apps_base_stats!A62,playstore_apps_adv_stats!A62:B325,2,FALSE)</f>
        <v>Auto &amp; Vehicles</v>
      </c>
      <c r="F62" s="1" t="str">
        <f>IF(INDEX(playstore_apps_adv_stats!$C62:$C325,MATCH(playstore_apps_base_stats!$A62,playstore_apps_adv_stats!$A62:$A325,0))=0,"null",INDEX(playstore_apps_adv_stats!$C62:$C325,MATCH(playstore_apps_base_stats!$A62,playstore_apps_adv_stats!$A62:$A325,0)))</f>
        <v>null</v>
      </c>
    </row>
    <row r="63" spans="1:6" x14ac:dyDescent="0.25">
      <c r="A63" s="1" t="s">
        <v>119</v>
      </c>
      <c r="B63">
        <v>4.5999999999999996</v>
      </c>
      <c r="C63" s="1" t="s">
        <v>497</v>
      </c>
      <c r="D63" s="1" t="s">
        <v>463</v>
      </c>
      <c r="E63" s="1" t="str">
        <f>VLOOKUP(playstore_apps_base_stats!A63,playstore_apps_adv_stats!A63:B326,2,FALSE)</f>
        <v>Auto &amp; Vehicles</v>
      </c>
      <c r="F63" s="1" t="str">
        <f>IF(INDEX(playstore_apps_adv_stats!$C63:$C326,MATCH(playstore_apps_base_stats!$A63,playstore_apps_adv_stats!$A63:$A326,0))=0,"null",INDEX(playstore_apps_adv_stats!$C63:$C326,MATCH(playstore_apps_base_stats!$A63,playstore_apps_adv_stats!$A63:$A326,0)))</f>
        <v>null</v>
      </c>
    </row>
    <row r="64" spans="1:6" x14ac:dyDescent="0.25">
      <c r="A64" s="1" t="s">
        <v>121</v>
      </c>
      <c r="B64">
        <v>4.9000000000000004</v>
      </c>
      <c r="C64" s="1" t="s">
        <v>498</v>
      </c>
      <c r="D64" s="1" t="s">
        <v>451</v>
      </c>
      <c r="E64" s="1" t="str">
        <f>VLOOKUP(playstore_apps_base_stats!A64,playstore_apps_adv_stats!A64:B327,2,FALSE)</f>
        <v>Auto &amp; Vehicles</v>
      </c>
      <c r="F64" s="1" t="str">
        <f>IF(INDEX(playstore_apps_adv_stats!$C64:$C327,MATCH(playstore_apps_base_stats!$A64,playstore_apps_adv_stats!$A64:$A327,0))=0,"null",INDEX(playstore_apps_adv_stats!$C64:$C327,MATCH(playstore_apps_base_stats!$A64,playstore_apps_adv_stats!$A64:$A327,0)))</f>
        <v>null</v>
      </c>
    </row>
    <row r="65" spans="1:6" x14ac:dyDescent="0.25">
      <c r="A65" s="1" t="s">
        <v>122</v>
      </c>
      <c r="B65">
        <v>3.9</v>
      </c>
      <c r="C65" s="1" t="s">
        <v>499</v>
      </c>
      <c r="D65" s="1" t="s">
        <v>453</v>
      </c>
      <c r="E65" s="1" t="str">
        <f>VLOOKUP(playstore_apps_base_stats!A65,playstore_apps_adv_stats!A65:B328,2,FALSE)</f>
        <v>Auto &amp; Vehicles</v>
      </c>
      <c r="F65" s="1" t="str">
        <f>IF(INDEX(playstore_apps_adv_stats!$C65:$C328,MATCH(playstore_apps_base_stats!$A65,playstore_apps_adv_stats!$A65:$A328,0))=0,"null",INDEX(playstore_apps_adv_stats!$C65:$C328,MATCH(playstore_apps_base_stats!$A65,playstore_apps_adv_stats!$A65:$A328,0)))</f>
        <v>null</v>
      </c>
    </row>
    <row r="66" spans="1:6" x14ac:dyDescent="0.25">
      <c r="A66" s="1" t="s">
        <v>124</v>
      </c>
      <c r="B66">
        <v>4</v>
      </c>
      <c r="C66" s="1" t="s">
        <v>500</v>
      </c>
      <c r="D66" s="1" t="s">
        <v>455</v>
      </c>
      <c r="E66" s="1" t="str">
        <f>VLOOKUP(playstore_apps_base_stats!A66,playstore_apps_adv_stats!A66:B329,2,FALSE)</f>
        <v>Auto &amp; Vehicles</v>
      </c>
      <c r="F66" s="1" t="str">
        <f>IF(INDEX(playstore_apps_adv_stats!$C66:$C329,MATCH(playstore_apps_base_stats!$A66,playstore_apps_adv_stats!$A66:$A329,0))=0,"null",INDEX(playstore_apps_adv_stats!$C66:$C329,MATCH(playstore_apps_base_stats!$A66,playstore_apps_adv_stats!$A66:$A329,0)))</f>
        <v>null</v>
      </c>
    </row>
    <row r="67" spans="1:6" x14ac:dyDescent="0.25">
      <c r="A67" s="1" t="s">
        <v>125</v>
      </c>
      <c r="B67">
        <v>4.3</v>
      </c>
      <c r="C67" s="1" t="s">
        <v>19</v>
      </c>
      <c r="D67" s="1" t="s">
        <v>19</v>
      </c>
      <c r="E67" s="1" t="str">
        <f>VLOOKUP(playstore_apps_base_stats!A67,playstore_apps_adv_stats!A67:B330,2,FALSE)</f>
        <v>Auto &amp; Vehicles</v>
      </c>
      <c r="F67" s="1" t="str">
        <f>IF(INDEX(playstore_apps_adv_stats!$C67:$C330,MATCH(playstore_apps_base_stats!$A67,playstore_apps_adv_stats!$A67:$A330,0))=0,"null",INDEX(playstore_apps_adv_stats!$C67:$C330,MATCH(playstore_apps_base_stats!$A67,playstore_apps_adv_stats!$A67:$A330,0)))</f>
        <v>null</v>
      </c>
    </row>
    <row r="68" spans="1:6" x14ac:dyDescent="0.25">
      <c r="A68" s="1" t="s">
        <v>126</v>
      </c>
      <c r="B68">
        <v>3.9</v>
      </c>
      <c r="C68" s="1" t="s">
        <v>19</v>
      </c>
      <c r="D68" s="1" t="s">
        <v>19</v>
      </c>
      <c r="E68" s="1" t="str">
        <f>VLOOKUP(playstore_apps_base_stats!A68,playstore_apps_adv_stats!A68:B331,2,FALSE)</f>
        <v>Auto &amp; Vehicles</v>
      </c>
      <c r="F68" s="1" t="str">
        <f>IF(INDEX(playstore_apps_adv_stats!$C68:$C331,MATCH(playstore_apps_base_stats!$A68,playstore_apps_adv_stats!$A68:$A331,0))=0,"null",INDEX(playstore_apps_adv_stats!$C68:$C331,MATCH(playstore_apps_base_stats!$A68,playstore_apps_adv_stats!$A68:$A331,0)))</f>
        <v>null</v>
      </c>
    </row>
    <row r="69" spans="1:6" x14ac:dyDescent="0.25">
      <c r="A69" s="1" t="s">
        <v>127</v>
      </c>
      <c r="B69">
        <v>4.2</v>
      </c>
      <c r="C69" s="1" t="s">
        <v>501</v>
      </c>
      <c r="D69" s="1" t="s">
        <v>447</v>
      </c>
      <c r="E69" s="1" t="str">
        <f>VLOOKUP(playstore_apps_base_stats!A69,playstore_apps_adv_stats!A69:B332,2,FALSE)</f>
        <v>Auto &amp; Vehicles</v>
      </c>
      <c r="F69" s="1" t="str">
        <f>IF(INDEX(playstore_apps_adv_stats!$C69:$C332,MATCH(playstore_apps_base_stats!$A69,playstore_apps_adv_stats!$A69:$A332,0))=0,"null",INDEX(playstore_apps_adv_stats!$C69:$C332,MATCH(playstore_apps_base_stats!$A69,playstore_apps_adv_stats!$A69:$A332,0)))</f>
        <v>null</v>
      </c>
    </row>
    <row r="70" spans="1:6" x14ac:dyDescent="0.25">
      <c r="A70" s="1" t="s">
        <v>129</v>
      </c>
      <c r="B70">
        <v>4.8</v>
      </c>
      <c r="C70" s="1" t="s">
        <v>490</v>
      </c>
      <c r="D70" s="1" t="s">
        <v>447</v>
      </c>
      <c r="E70" s="1" t="str">
        <f>VLOOKUP(playstore_apps_base_stats!A70,playstore_apps_adv_stats!A70:B333,2,FALSE)</f>
        <v>Auto &amp; Vehicles</v>
      </c>
      <c r="F70" s="1" t="str">
        <f>IF(INDEX(playstore_apps_adv_stats!$C70:$C333,MATCH(playstore_apps_base_stats!$A70,playstore_apps_adv_stats!$A70:$A333,0))=0,"null",INDEX(playstore_apps_adv_stats!$C70:$C333,MATCH(playstore_apps_base_stats!$A70,playstore_apps_adv_stats!$A70:$A333,0)))</f>
        <v>null</v>
      </c>
    </row>
    <row r="71" spans="1:6" x14ac:dyDescent="0.25">
      <c r="A71" s="1" t="s">
        <v>131</v>
      </c>
      <c r="B71">
        <v>3.6</v>
      </c>
      <c r="C71" s="1" t="s">
        <v>502</v>
      </c>
      <c r="D71" s="1" t="s">
        <v>451</v>
      </c>
      <c r="E71" s="1" t="str">
        <f>VLOOKUP(playstore_apps_base_stats!A71,playstore_apps_adv_stats!A71:B334,2,FALSE)</f>
        <v>Auto &amp; Vehicles</v>
      </c>
      <c r="F71" s="1" t="str">
        <f>IF(INDEX(playstore_apps_adv_stats!$C71:$C334,MATCH(playstore_apps_base_stats!$A71,playstore_apps_adv_stats!$A71:$A334,0))=0,"null",INDEX(playstore_apps_adv_stats!$C71:$C334,MATCH(playstore_apps_base_stats!$A71,playstore_apps_adv_stats!$A71:$A334,0)))</f>
        <v>null</v>
      </c>
    </row>
    <row r="72" spans="1:6" x14ac:dyDescent="0.25">
      <c r="A72" s="1" t="s">
        <v>133</v>
      </c>
      <c r="B72">
        <v>4.2</v>
      </c>
      <c r="C72" s="1" t="s">
        <v>502</v>
      </c>
      <c r="D72" s="1" t="s">
        <v>503</v>
      </c>
      <c r="E72" s="1" t="str">
        <f>VLOOKUP(playstore_apps_base_stats!A72,playstore_apps_adv_stats!A72:B335,2,FALSE)</f>
        <v>Auto &amp; Vehicles</v>
      </c>
      <c r="F72" s="1" t="str">
        <f>IF(INDEX(playstore_apps_adv_stats!$C72:$C335,MATCH(playstore_apps_base_stats!$A72,playstore_apps_adv_stats!$A72:$A335,0))=0,"null",INDEX(playstore_apps_adv_stats!$C72:$C335,MATCH(playstore_apps_base_stats!$A72,playstore_apps_adv_stats!$A72:$A335,0)))</f>
        <v>null</v>
      </c>
    </row>
    <row r="73" spans="1:6" x14ac:dyDescent="0.25">
      <c r="A73" s="1" t="s">
        <v>134</v>
      </c>
      <c r="B73">
        <v>4.8</v>
      </c>
      <c r="C73" s="1" t="s">
        <v>19</v>
      </c>
      <c r="D73" s="1" t="s">
        <v>480</v>
      </c>
      <c r="E73" s="1" t="str">
        <f>VLOOKUP(playstore_apps_base_stats!A73,playstore_apps_adv_stats!A73:B336,2,FALSE)</f>
        <v>Auto &amp; Vehicles</v>
      </c>
      <c r="F73" s="1" t="str">
        <f>IF(INDEX(playstore_apps_adv_stats!$C73:$C336,MATCH(playstore_apps_base_stats!$A73,playstore_apps_adv_stats!$A73:$A336,0))=0,"null",INDEX(playstore_apps_adv_stats!$C73:$C336,MATCH(playstore_apps_base_stats!$A73,playstore_apps_adv_stats!$A73:$A336,0)))</f>
        <v>null</v>
      </c>
    </row>
    <row r="74" spans="1:6" x14ac:dyDescent="0.25">
      <c r="A74" s="1" t="s">
        <v>136</v>
      </c>
      <c r="B74">
        <v>4.8</v>
      </c>
      <c r="C74" s="1" t="s">
        <v>468</v>
      </c>
      <c r="D74" s="1" t="s">
        <v>463</v>
      </c>
      <c r="E74" s="1" t="str">
        <f>VLOOKUP(playstore_apps_base_stats!A74,playstore_apps_adv_stats!A74:B337,2,FALSE)</f>
        <v>Auto &amp; Vehicles</v>
      </c>
      <c r="F74" s="1" t="str">
        <f>IF(INDEX(playstore_apps_adv_stats!$C74:$C337,MATCH(playstore_apps_base_stats!$A74,playstore_apps_adv_stats!$A74:$A337,0))=0,"null",INDEX(playstore_apps_adv_stats!$C74:$C337,MATCH(playstore_apps_base_stats!$A74,playstore_apps_adv_stats!$A74:$A337,0)))</f>
        <v>null</v>
      </c>
    </row>
    <row r="75" spans="1:6" x14ac:dyDescent="0.25">
      <c r="A75" s="1" t="s">
        <v>138</v>
      </c>
      <c r="B75">
        <v>4.5999999999999996</v>
      </c>
      <c r="C75" s="1" t="s">
        <v>504</v>
      </c>
      <c r="D75" s="1" t="s">
        <v>463</v>
      </c>
      <c r="E75" s="1" t="str">
        <f>VLOOKUP(playstore_apps_base_stats!A75,playstore_apps_adv_stats!A75:B338,2,FALSE)</f>
        <v>Auto &amp; Vehicles</v>
      </c>
      <c r="F75" s="1" t="str">
        <f>IF(INDEX(playstore_apps_adv_stats!$C75:$C338,MATCH(playstore_apps_base_stats!$A75,playstore_apps_adv_stats!$A75:$A338,0))=0,"null",INDEX(playstore_apps_adv_stats!$C75:$C338,MATCH(playstore_apps_base_stats!$A75,playstore_apps_adv_stats!$A75:$A338,0)))</f>
        <v>null</v>
      </c>
    </row>
    <row r="76" spans="1:6" x14ac:dyDescent="0.25">
      <c r="A76" s="1" t="s">
        <v>139</v>
      </c>
      <c r="B76">
        <v>4.5</v>
      </c>
      <c r="C76" s="1" t="s">
        <v>505</v>
      </c>
      <c r="D76" s="1" t="s">
        <v>461</v>
      </c>
      <c r="E76" s="1" t="str">
        <f>VLOOKUP(playstore_apps_base_stats!A76,playstore_apps_adv_stats!A76:B339,2,FALSE)</f>
        <v>Auto &amp; Vehicles</v>
      </c>
      <c r="F76" s="1" t="str">
        <f>IF(INDEX(playstore_apps_adv_stats!$C76:$C339,MATCH(playstore_apps_base_stats!$A76,playstore_apps_adv_stats!$A76:$A339,0))=0,"null",INDEX(playstore_apps_adv_stats!$C76:$C339,MATCH(playstore_apps_base_stats!$A76,playstore_apps_adv_stats!$A76:$A339,0)))</f>
        <v>null</v>
      </c>
    </row>
    <row r="77" spans="1:6" x14ac:dyDescent="0.25">
      <c r="A77" s="1" t="s">
        <v>141</v>
      </c>
      <c r="B77">
        <v>4.3</v>
      </c>
      <c r="C77" s="1" t="s">
        <v>506</v>
      </c>
      <c r="D77" s="1" t="s">
        <v>463</v>
      </c>
      <c r="E77" s="1" t="str">
        <f>VLOOKUP(playstore_apps_base_stats!A77,playstore_apps_adv_stats!A77:B340,2,FALSE)</f>
        <v>Auto &amp; Vehicles</v>
      </c>
      <c r="F77" s="1" t="str">
        <f>IF(INDEX(playstore_apps_adv_stats!$C77:$C340,MATCH(playstore_apps_base_stats!$A77,playstore_apps_adv_stats!$A77:$A340,0))=0,"null",INDEX(playstore_apps_adv_stats!$C77:$C340,MATCH(playstore_apps_base_stats!$A77,playstore_apps_adv_stats!$A77:$A340,0)))</f>
        <v>null</v>
      </c>
    </row>
    <row r="78" spans="1:6" x14ac:dyDescent="0.25">
      <c r="A78" s="1" t="s">
        <v>142</v>
      </c>
      <c r="B78">
        <v>4.5</v>
      </c>
      <c r="C78" s="1" t="s">
        <v>507</v>
      </c>
      <c r="D78" s="1" t="s">
        <v>461</v>
      </c>
      <c r="E78" s="1" t="str">
        <f>VLOOKUP(playstore_apps_base_stats!A78,playstore_apps_adv_stats!A78:B341,2,FALSE)</f>
        <v>Auto &amp; Vehicles</v>
      </c>
      <c r="F78" s="1" t="str">
        <f>IF(INDEX(playstore_apps_adv_stats!$C78:$C341,MATCH(playstore_apps_base_stats!$A78,playstore_apps_adv_stats!$A78:$A341,0))=0,"null",INDEX(playstore_apps_adv_stats!$C78:$C341,MATCH(playstore_apps_base_stats!$A78,playstore_apps_adv_stats!$A78:$A341,0)))</f>
        <v>null</v>
      </c>
    </row>
    <row r="79" spans="1:6" x14ac:dyDescent="0.25">
      <c r="A79" s="1" t="s">
        <v>143</v>
      </c>
      <c r="B79">
        <v>4.9000000000000004</v>
      </c>
      <c r="C79" s="1" t="s">
        <v>508</v>
      </c>
      <c r="D79" s="1" t="s">
        <v>461</v>
      </c>
      <c r="E79" s="1" t="str">
        <f>VLOOKUP(playstore_apps_base_stats!A79,playstore_apps_adv_stats!A79:B342,2,FALSE)</f>
        <v>Auto &amp; Vehicles</v>
      </c>
      <c r="F79" s="1" t="str">
        <f>IF(INDEX(playstore_apps_adv_stats!$C79:$C342,MATCH(playstore_apps_base_stats!$A79,playstore_apps_adv_stats!$A79:$A342,0))=0,"null",INDEX(playstore_apps_adv_stats!$C79:$C342,MATCH(playstore_apps_base_stats!$A79,playstore_apps_adv_stats!$A79:$A342,0)))</f>
        <v>null</v>
      </c>
    </row>
    <row r="80" spans="1:6" x14ac:dyDescent="0.25">
      <c r="A80" s="1" t="s">
        <v>145</v>
      </c>
      <c r="B80">
        <v>3.9</v>
      </c>
      <c r="C80" s="1" t="s">
        <v>509</v>
      </c>
      <c r="D80" s="1" t="s">
        <v>510</v>
      </c>
      <c r="E80" s="1" t="str">
        <f>VLOOKUP(playstore_apps_base_stats!A80,playstore_apps_adv_stats!A80:B343,2,FALSE)</f>
        <v>Auto &amp; Vehicles</v>
      </c>
      <c r="F80" s="1" t="str">
        <f>IF(INDEX(playstore_apps_adv_stats!$C80:$C343,MATCH(playstore_apps_base_stats!$A80,playstore_apps_adv_stats!$A80:$A343,0))=0,"null",INDEX(playstore_apps_adv_stats!$C80:$C343,MATCH(playstore_apps_base_stats!$A80,playstore_apps_adv_stats!$A80:$A343,0)))</f>
        <v>null</v>
      </c>
    </row>
    <row r="81" spans="1:6" x14ac:dyDescent="0.25">
      <c r="A81" s="1" t="s">
        <v>147</v>
      </c>
      <c r="B81">
        <v>4.4000000000000004</v>
      </c>
      <c r="C81" s="1" t="s">
        <v>466</v>
      </c>
      <c r="D81" s="1" t="s">
        <v>451</v>
      </c>
      <c r="E81" s="1" t="str">
        <f>VLOOKUP(playstore_apps_base_stats!A81,playstore_apps_adv_stats!A81:B344,2,FALSE)</f>
        <v>Auto &amp; Vehicles</v>
      </c>
      <c r="F81" s="1" t="str">
        <f>IF(INDEX(playstore_apps_adv_stats!$C81:$C344,MATCH(playstore_apps_base_stats!$A81,playstore_apps_adv_stats!$A81:$A344,0))=0,"null",INDEX(playstore_apps_adv_stats!$C81:$C344,MATCH(playstore_apps_base_stats!$A81,playstore_apps_adv_stats!$A81:$A344,0)))</f>
        <v>null</v>
      </c>
    </row>
    <row r="82" spans="1:6" x14ac:dyDescent="0.25">
      <c r="A82" s="1" t="s">
        <v>149</v>
      </c>
      <c r="B82">
        <v>4</v>
      </c>
      <c r="C82" s="1" t="s">
        <v>482</v>
      </c>
      <c r="D82" s="1" t="s">
        <v>503</v>
      </c>
      <c r="E82" s="1" t="str">
        <f>VLOOKUP(playstore_apps_base_stats!A82,playstore_apps_adv_stats!A82:B345,2,FALSE)</f>
        <v>Auto &amp; Vehicles</v>
      </c>
      <c r="F82" s="1" t="str">
        <f>IF(INDEX(playstore_apps_adv_stats!$C82:$C345,MATCH(playstore_apps_base_stats!$A82,playstore_apps_adv_stats!$A82:$A345,0))=0,"null",INDEX(playstore_apps_adv_stats!$C82:$C345,MATCH(playstore_apps_base_stats!$A82,playstore_apps_adv_stats!$A82:$A345,0)))</f>
        <v>null</v>
      </c>
    </row>
    <row r="83" spans="1:6" x14ac:dyDescent="0.25">
      <c r="A83" s="1" t="s">
        <v>151</v>
      </c>
      <c r="B83">
        <v>4.3</v>
      </c>
      <c r="C83" s="1" t="s">
        <v>511</v>
      </c>
      <c r="D83" s="1" t="s">
        <v>447</v>
      </c>
      <c r="E83" s="1" t="str">
        <f>VLOOKUP(playstore_apps_base_stats!A83,playstore_apps_adv_stats!A83:B346,2,FALSE)</f>
        <v>Auto &amp; Vehicles</v>
      </c>
      <c r="F83" s="1" t="str">
        <f>IF(INDEX(playstore_apps_adv_stats!$C83:$C346,MATCH(playstore_apps_base_stats!$A83,playstore_apps_adv_stats!$A83:$A346,0))=0,"null",INDEX(playstore_apps_adv_stats!$C83:$C346,MATCH(playstore_apps_base_stats!$A83,playstore_apps_adv_stats!$A83:$A346,0)))</f>
        <v>null</v>
      </c>
    </row>
    <row r="84" spans="1:6" x14ac:dyDescent="0.25">
      <c r="A84" s="1" t="s">
        <v>152</v>
      </c>
      <c r="B84">
        <v>3.7</v>
      </c>
      <c r="C84" s="1" t="s">
        <v>512</v>
      </c>
      <c r="D84" s="1" t="s">
        <v>453</v>
      </c>
      <c r="E84" s="1" t="str">
        <f>VLOOKUP(playstore_apps_base_stats!A84,playstore_apps_adv_stats!A84:B347,2,FALSE)</f>
        <v>Auto &amp; Vehicles</v>
      </c>
      <c r="F84" s="1" t="str">
        <f>IF(INDEX(playstore_apps_adv_stats!$C84:$C347,MATCH(playstore_apps_base_stats!$A84,playstore_apps_adv_stats!$A84:$A347,0))=0,"null",INDEX(playstore_apps_adv_stats!$C84:$C347,MATCH(playstore_apps_base_stats!$A84,playstore_apps_adv_stats!$A84:$A347,0)))</f>
        <v>null</v>
      </c>
    </row>
    <row r="85" spans="1:6" x14ac:dyDescent="0.25">
      <c r="A85" s="1" t="s">
        <v>154</v>
      </c>
      <c r="B85">
        <v>4.4000000000000004</v>
      </c>
      <c r="C85" s="1" t="s">
        <v>19</v>
      </c>
      <c r="D85" s="1" t="s">
        <v>19</v>
      </c>
      <c r="E85" s="1" t="str">
        <f>VLOOKUP(playstore_apps_base_stats!A85,playstore_apps_adv_stats!A85:B348,2,FALSE)</f>
        <v>Auto &amp; Vehicles</v>
      </c>
      <c r="F85" s="1" t="str">
        <f>IF(INDEX(playstore_apps_adv_stats!$C85:$C348,MATCH(playstore_apps_base_stats!$A85,playstore_apps_adv_stats!$A85:$A348,0))=0,"null",INDEX(playstore_apps_adv_stats!$C85:$C348,MATCH(playstore_apps_base_stats!$A85,playstore_apps_adv_stats!$A85:$A348,0)))</f>
        <v>null</v>
      </c>
    </row>
    <row r="86" spans="1:6" x14ac:dyDescent="0.25">
      <c r="A86" s="1" t="s">
        <v>155</v>
      </c>
      <c r="B86">
        <v>4.3</v>
      </c>
      <c r="C86" s="1" t="s">
        <v>508</v>
      </c>
      <c r="D86" s="1" t="s">
        <v>455</v>
      </c>
      <c r="E86" s="1" t="str">
        <f>VLOOKUP(playstore_apps_base_stats!A86,playstore_apps_adv_stats!A86:B349,2,FALSE)</f>
        <v>Auto &amp; Vehicles</v>
      </c>
      <c r="F86" s="1" t="str">
        <f>IF(INDEX(playstore_apps_adv_stats!$C86:$C349,MATCH(playstore_apps_base_stats!$A86,playstore_apps_adv_stats!$A86:$A349,0))=0,"null",INDEX(playstore_apps_adv_stats!$C86:$C349,MATCH(playstore_apps_base_stats!$A86,playstore_apps_adv_stats!$A86:$A349,0)))</f>
        <v>null</v>
      </c>
    </row>
    <row r="87" spans="1:6" x14ac:dyDescent="0.25">
      <c r="A87" s="1" t="s">
        <v>157</v>
      </c>
      <c r="B87">
        <v>3.2</v>
      </c>
      <c r="C87" s="1" t="s">
        <v>513</v>
      </c>
      <c r="D87" s="1" t="s">
        <v>447</v>
      </c>
      <c r="E87" s="1" t="str">
        <f>VLOOKUP(playstore_apps_base_stats!A87,playstore_apps_adv_stats!A87:B350,2,FALSE)</f>
        <v>Auto &amp; Vehicles</v>
      </c>
      <c r="F87" s="1" t="str">
        <f>IF(INDEX(playstore_apps_adv_stats!$C87:$C350,MATCH(playstore_apps_base_stats!$A87,playstore_apps_adv_stats!$A87:$A350,0))=0,"null",INDEX(playstore_apps_adv_stats!$C87:$C350,MATCH(playstore_apps_base_stats!$A87,playstore_apps_adv_stats!$A87:$A350,0)))</f>
        <v>null</v>
      </c>
    </row>
    <row r="88" spans="1:6" x14ac:dyDescent="0.25">
      <c r="A88" s="1" t="s">
        <v>159</v>
      </c>
      <c r="B88">
        <v>4.5999999999999996</v>
      </c>
      <c r="C88" s="1" t="s">
        <v>19</v>
      </c>
      <c r="D88" s="1" t="s">
        <v>19</v>
      </c>
      <c r="E88" s="1" t="str">
        <f>VLOOKUP(playstore_apps_base_stats!A88,playstore_apps_adv_stats!A88:B351,2,FALSE)</f>
        <v>Auto &amp; Vehicles</v>
      </c>
      <c r="F88" s="1" t="str">
        <f>IF(INDEX(playstore_apps_adv_stats!$C88:$C351,MATCH(playstore_apps_base_stats!$A88,playstore_apps_adv_stats!$A88:$A351,0))=0,"null",INDEX(playstore_apps_adv_stats!$C88:$C351,MATCH(playstore_apps_base_stats!$A88,playstore_apps_adv_stats!$A88:$A351,0)))</f>
        <v>null</v>
      </c>
    </row>
    <row r="89" spans="1:6" x14ac:dyDescent="0.25">
      <c r="A89" s="1" t="s">
        <v>160</v>
      </c>
      <c r="B89">
        <v>4.5999999999999996</v>
      </c>
      <c r="C89" s="1" t="s">
        <v>19</v>
      </c>
      <c r="D89" s="1" t="s">
        <v>19</v>
      </c>
      <c r="E89" s="1" t="str">
        <f>VLOOKUP(playstore_apps_base_stats!A89,playstore_apps_adv_stats!A89:B352,2,FALSE)</f>
        <v>Auto &amp; Vehicles</v>
      </c>
      <c r="F89" s="1" t="str">
        <f>IF(INDEX(playstore_apps_adv_stats!$C89:$C352,MATCH(playstore_apps_base_stats!$A89,playstore_apps_adv_stats!$A89:$A352,0))=0,"null",INDEX(playstore_apps_adv_stats!$C89:$C352,MATCH(playstore_apps_base_stats!$A89,playstore_apps_adv_stats!$A89:$A352,0)))</f>
        <v>null</v>
      </c>
    </row>
    <row r="90" spans="1:6" x14ac:dyDescent="0.25">
      <c r="A90" s="1" t="s">
        <v>162</v>
      </c>
      <c r="B90">
        <v>4.5</v>
      </c>
      <c r="C90" s="1" t="s">
        <v>487</v>
      </c>
      <c r="D90" s="1" t="s">
        <v>461</v>
      </c>
      <c r="E90" s="1" t="str">
        <f>VLOOKUP(playstore_apps_base_stats!A90,playstore_apps_adv_stats!A90:B353,2,FALSE)</f>
        <v>Auto &amp; Vehicles</v>
      </c>
      <c r="F90" s="1" t="str">
        <f>IF(INDEX(playstore_apps_adv_stats!$C90:$C353,MATCH(playstore_apps_base_stats!$A90,playstore_apps_adv_stats!$A90:$A353,0))=0,"null",INDEX(playstore_apps_adv_stats!$C90:$C353,MATCH(playstore_apps_base_stats!$A90,playstore_apps_adv_stats!$A90:$A353,0)))</f>
        <v>null</v>
      </c>
    </row>
    <row r="91" spans="1:6" x14ac:dyDescent="0.25">
      <c r="A91" s="1" t="s">
        <v>164</v>
      </c>
      <c r="B91">
        <v>3.7</v>
      </c>
      <c r="C91" s="1" t="s">
        <v>490</v>
      </c>
      <c r="D91" s="1" t="s">
        <v>447</v>
      </c>
      <c r="E91" s="1" t="str">
        <f>VLOOKUP(playstore_apps_base_stats!A91,playstore_apps_adv_stats!A91:B354,2,FALSE)</f>
        <v>Auto &amp; Vehicles</v>
      </c>
      <c r="F91" s="1" t="str">
        <f>IF(INDEX(playstore_apps_adv_stats!$C91:$C354,MATCH(playstore_apps_base_stats!$A91,playstore_apps_adv_stats!$A91:$A354,0))=0,"null",INDEX(playstore_apps_adv_stats!$C91:$C354,MATCH(playstore_apps_base_stats!$A91,playstore_apps_adv_stats!$A91:$A354,0)))</f>
        <v>null</v>
      </c>
    </row>
    <row r="92" spans="1:6" x14ac:dyDescent="0.25">
      <c r="A92" s="1" t="s">
        <v>166</v>
      </c>
      <c r="B92">
        <v>4.5999999999999996</v>
      </c>
      <c r="C92" s="1" t="s">
        <v>19</v>
      </c>
      <c r="D92" s="1" t="s">
        <v>447</v>
      </c>
      <c r="E92" s="1" t="str">
        <f>VLOOKUP(playstore_apps_base_stats!A92,playstore_apps_adv_stats!A92:B355,2,FALSE)</f>
        <v>Auto &amp; Vehicles</v>
      </c>
      <c r="F92" s="1" t="str">
        <f>IF(INDEX(playstore_apps_adv_stats!$C92:$C355,MATCH(playstore_apps_base_stats!$A92,playstore_apps_adv_stats!$A92:$A355,0))=0,"null",INDEX(playstore_apps_adv_stats!$C92:$C355,MATCH(playstore_apps_base_stats!$A92,playstore_apps_adv_stats!$A92:$A355,0)))</f>
        <v>null</v>
      </c>
    </row>
    <row r="93" spans="1:6" x14ac:dyDescent="0.25">
      <c r="A93" s="1" t="s">
        <v>167</v>
      </c>
      <c r="B93">
        <v>4.5999999999999996</v>
      </c>
      <c r="C93" s="1" t="s">
        <v>468</v>
      </c>
      <c r="D93" s="1" t="s">
        <v>447</v>
      </c>
      <c r="E93" s="1" t="str">
        <f>VLOOKUP(playstore_apps_base_stats!A93,playstore_apps_adv_stats!A93:B356,2,FALSE)</f>
        <v>Auto &amp; Vehicles</v>
      </c>
      <c r="F93" s="1" t="str">
        <f>IF(INDEX(playstore_apps_adv_stats!$C93:$C356,MATCH(playstore_apps_base_stats!$A93,playstore_apps_adv_stats!$A93:$A356,0))=0,"null",INDEX(playstore_apps_adv_stats!$C93:$C356,MATCH(playstore_apps_base_stats!$A93,playstore_apps_adv_stats!$A93:$A356,0)))</f>
        <v>null</v>
      </c>
    </row>
    <row r="94" spans="1:6" x14ac:dyDescent="0.25">
      <c r="A94" s="1" t="s">
        <v>169</v>
      </c>
      <c r="B94">
        <v>4.5999999999999996</v>
      </c>
      <c r="C94" s="1" t="s">
        <v>446</v>
      </c>
      <c r="D94" s="1" t="s">
        <v>447</v>
      </c>
      <c r="E94" s="1" t="str">
        <f>VLOOKUP(playstore_apps_base_stats!A94,playstore_apps_adv_stats!A94:B357,2,FALSE)</f>
        <v>Auto &amp; Vehicles</v>
      </c>
      <c r="F94" s="1" t="str">
        <f>IF(INDEX(playstore_apps_adv_stats!$C94:$C357,MATCH(playstore_apps_base_stats!$A94,playstore_apps_adv_stats!$A94:$A357,0))=0,"null",INDEX(playstore_apps_adv_stats!$C94:$C357,MATCH(playstore_apps_base_stats!$A94,playstore_apps_adv_stats!$A94:$A357,0)))</f>
        <v>null</v>
      </c>
    </row>
    <row r="95" spans="1:6" x14ac:dyDescent="0.25">
      <c r="A95" s="1" t="s">
        <v>171</v>
      </c>
      <c r="B95">
        <v>4</v>
      </c>
      <c r="C95" s="1" t="s">
        <v>448</v>
      </c>
      <c r="D95" s="1" t="s">
        <v>463</v>
      </c>
      <c r="E95" s="1" t="str">
        <f>VLOOKUP(playstore_apps_base_stats!A95,playstore_apps_adv_stats!A95:B358,2,FALSE)</f>
        <v>Auto &amp; Vehicles</v>
      </c>
      <c r="F95" s="1" t="str">
        <f>IF(INDEX(playstore_apps_adv_stats!$C95:$C358,MATCH(playstore_apps_base_stats!$A95,playstore_apps_adv_stats!$A95:$A358,0))=0,"null",INDEX(playstore_apps_adv_stats!$C95:$C358,MATCH(playstore_apps_base_stats!$A95,playstore_apps_adv_stats!$A95:$A358,0)))</f>
        <v>null</v>
      </c>
    </row>
    <row r="96" spans="1:6" x14ac:dyDescent="0.25">
      <c r="A96" s="1" t="s">
        <v>173</v>
      </c>
      <c r="B96">
        <v>4.4000000000000004</v>
      </c>
      <c r="C96" s="1" t="s">
        <v>514</v>
      </c>
      <c r="D96" s="1" t="s">
        <v>447</v>
      </c>
      <c r="E96" s="1" t="str">
        <f>VLOOKUP(playstore_apps_base_stats!A96,playstore_apps_adv_stats!A96:B359,2,FALSE)</f>
        <v>Auto &amp; Vehicles</v>
      </c>
      <c r="F96" s="1" t="str">
        <f>IF(INDEX(playstore_apps_adv_stats!$C96:$C359,MATCH(playstore_apps_base_stats!$A96,playstore_apps_adv_stats!$A96:$A359,0))=0,"null",INDEX(playstore_apps_adv_stats!$C96:$C359,MATCH(playstore_apps_base_stats!$A96,playstore_apps_adv_stats!$A96:$A359,0)))</f>
        <v>null</v>
      </c>
    </row>
    <row r="97" spans="1:6" x14ac:dyDescent="0.25">
      <c r="A97" s="1" t="s">
        <v>174</v>
      </c>
      <c r="B97">
        <v>4</v>
      </c>
      <c r="C97" s="1" t="s">
        <v>515</v>
      </c>
      <c r="D97" s="1" t="s">
        <v>463</v>
      </c>
      <c r="E97" s="1" t="str">
        <f>VLOOKUP(playstore_apps_base_stats!A97,playstore_apps_adv_stats!A97:B360,2,FALSE)</f>
        <v>Auto &amp; Vehicles</v>
      </c>
      <c r="F97" s="1" t="str">
        <f>IF(INDEX(playstore_apps_adv_stats!$C97:$C360,MATCH(playstore_apps_base_stats!$A97,playstore_apps_adv_stats!$A97:$A360,0))=0,"null",INDEX(playstore_apps_adv_stats!$C97:$C360,MATCH(playstore_apps_base_stats!$A97,playstore_apps_adv_stats!$A97:$A360,0)))</f>
        <v>null</v>
      </c>
    </row>
    <row r="98" spans="1:6" x14ac:dyDescent="0.25">
      <c r="A98" s="1" t="s">
        <v>176</v>
      </c>
      <c r="B98">
        <v>4.7</v>
      </c>
      <c r="C98" s="1" t="s">
        <v>468</v>
      </c>
      <c r="D98" s="1" t="s">
        <v>503</v>
      </c>
      <c r="E98" s="1" t="str">
        <f>VLOOKUP(playstore_apps_base_stats!A98,playstore_apps_adv_stats!A98:B361,2,FALSE)</f>
        <v>Beauty</v>
      </c>
      <c r="F98" s="1" t="str">
        <f>IF(INDEX(playstore_apps_adv_stats!$C98:$C361,MATCH(playstore_apps_base_stats!$A98,playstore_apps_adv_stats!$A98:$A361,0))=0,"null",INDEX(playstore_apps_adv_stats!$C98:$C361,MATCH(playstore_apps_base_stats!$A98,playstore_apps_adv_stats!$A98:$A361,0)))</f>
        <v>null</v>
      </c>
    </row>
    <row r="99" spans="1:6" x14ac:dyDescent="0.25">
      <c r="A99" s="1" t="s">
        <v>179</v>
      </c>
      <c r="B99">
        <v>4.9000000000000004</v>
      </c>
      <c r="C99" s="1" t="s">
        <v>448</v>
      </c>
      <c r="D99" s="1" t="s">
        <v>461</v>
      </c>
      <c r="E99" s="1" t="str">
        <f>VLOOKUP(playstore_apps_base_stats!A99,playstore_apps_adv_stats!A99:B362,2,FALSE)</f>
        <v>Beauty</v>
      </c>
      <c r="F99" s="1" t="str">
        <f>IF(INDEX(playstore_apps_adv_stats!$C99:$C362,MATCH(playstore_apps_base_stats!$A99,playstore_apps_adv_stats!$A99:$A362,0))=0,"null",INDEX(playstore_apps_adv_stats!$C99:$C362,MATCH(playstore_apps_base_stats!$A99,playstore_apps_adv_stats!$A99:$A362,0)))</f>
        <v>null</v>
      </c>
    </row>
    <row r="100" spans="1:6" x14ac:dyDescent="0.25">
      <c r="A100" s="1" t="s">
        <v>181</v>
      </c>
      <c r="B100">
        <v>4.7</v>
      </c>
      <c r="C100" s="1" t="s">
        <v>516</v>
      </c>
      <c r="D100" s="1" t="s">
        <v>461</v>
      </c>
      <c r="E100" s="1" t="str">
        <f>VLOOKUP(playstore_apps_base_stats!A100,playstore_apps_adv_stats!A100:B363,2,FALSE)</f>
        <v>Beauty</v>
      </c>
      <c r="F100" s="1" t="str">
        <f>IF(INDEX(playstore_apps_adv_stats!$C100:$C363,MATCH(playstore_apps_base_stats!$A100,playstore_apps_adv_stats!$A100:$A363,0))=0,"null",INDEX(playstore_apps_adv_stats!$C100:$C363,MATCH(playstore_apps_base_stats!$A100,playstore_apps_adv_stats!$A100:$A363,0)))</f>
        <v>null</v>
      </c>
    </row>
    <row r="101" spans="1:6" x14ac:dyDescent="0.25">
      <c r="A101" s="1" t="s">
        <v>182</v>
      </c>
      <c r="B101">
        <v>3.9</v>
      </c>
      <c r="C101" s="1" t="s">
        <v>465</v>
      </c>
      <c r="D101" s="1" t="s">
        <v>447</v>
      </c>
      <c r="E101" s="1" t="str">
        <f>VLOOKUP(playstore_apps_base_stats!A101,playstore_apps_adv_stats!A101:B364,2,FALSE)</f>
        <v>Beauty</v>
      </c>
      <c r="F101" s="1" t="str">
        <f>IF(INDEX(playstore_apps_adv_stats!$C101:$C364,MATCH(playstore_apps_base_stats!$A101,playstore_apps_adv_stats!$A101:$A364,0))=0,"null",INDEX(playstore_apps_adv_stats!$C101:$C364,MATCH(playstore_apps_base_stats!$A101,playstore_apps_adv_stats!$A101:$A364,0)))</f>
        <v>null</v>
      </c>
    </row>
    <row r="102" spans="1:6" x14ac:dyDescent="0.25">
      <c r="A102" s="1" t="s">
        <v>184</v>
      </c>
      <c r="B102">
        <v>3.9</v>
      </c>
      <c r="C102" s="1" t="s">
        <v>19</v>
      </c>
      <c r="D102" s="1" t="s">
        <v>19</v>
      </c>
      <c r="E102" s="1" t="str">
        <f>VLOOKUP(playstore_apps_base_stats!A102,playstore_apps_adv_stats!A102:B365,2,FALSE)</f>
        <v>Beauty</v>
      </c>
      <c r="F102" s="1" t="str">
        <f>IF(INDEX(playstore_apps_adv_stats!$C102:$C365,MATCH(playstore_apps_base_stats!$A102,playstore_apps_adv_stats!$A102:$A365,0))=0,"null",INDEX(playstore_apps_adv_stats!$C102:$C365,MATCH(playstore_apps_base_stats!$A102,playstore_apps_adv_stats!$A102:$A365,0)))</f>
        <v>null</v>
      </c>
    </row>
    <row r="103" spans="1:6" x14ac:dyDescent="0.25">
      <c r="A103" s="1" t="s">
        <v>185</v>
      </c>
      <c r="B103">
        <v>4.2</v>
      </c>
      <c r="C103" s="1" t="s">
        <v>517</v>
      </c>
      <c r="D103" s="1" t="s">
        <v>461</v>
      </c>
      <c r="E103" s="1" t="str">
        <f>VLOOKUP(playstore_apps_base_stats!A103,playstore_apps_adv_stats!A103:B366,2,FALSE)</f>
        <v>Beauty</v>
      </c>
      <c r="F103" s="1" t="str">
        <f>IF(INDEX(playstore_apps_adv_stats!$C103:$C366,MATCH(playstore_apps_base_stats!$A103,playstore_apps_adv_stats!$A103:$A366,0))=0,"null",INDEX(playstore_apps_adv_stats!$C103:$C366,MATCH(playstore_apps_base_stats!$A103,playstore_apps_adv_stats!$A103:$A366,0)))</f>
        <v>null</v>
      </c>
    </row>
    <row r="104" spans="1:6" x14ac:dyDescent="0.25">
      <c r="A104" s="1" t="s">
        <v>186</v>
      </c>
      <c r="B104">
        <v>4.5999999999999996</v>
      </c>
      <c r="C104" s="1" t="s">
        <v>448</v>
      </c>
      <c r="D104" s="1" t="s">
        <v>447</v>
      </c>
      <c r="E104" s="1" t="str">
        <f>VLOOKUP(playstore_apps_base_stats!A104,playstore_apps_adv_stats!A104:B367,2,FALSE)</f>
        <v>Beauty</v>
      </c>
      <c r="F104" s="1" t="str">
        <f>IF(INDEX(playstore_apps_adv_stats!$C104:$C367,MATCH(playstore_apps_base_stats!$A104,playstore_apps_adv_stats!$A104:$A367,0))=0,"null",INDEX(playstore_apps_adv_stats!$C104:$C367,MATCH(playstore_apps_base_stats!$A104,playstore_apps_adv_stats!$A104:$A367,0)))</f>
        <v>null</v>
      </c>
    </row>
    <row r="105" spans="1:6" x14ac:dyDescent="0.25">
      <c r="A105" s="1" t="s">
        <v>188</v>
      </c>
      <c r="B105">
        <v>4.3</v>
      </c>
      <c r="C105" s="1" t="s">
        <v>450</v>
      </c>
      <c r="D105" s="1" t="s">
        <v>463</v>
      </c>
      <c r="E105" s="1" t="str">
        <f>VLOOKUP(playstore_apps_base_stats!A105,playstore_apps_adv_stats!A105:B368,2,FALSE)</f>
        <v>Beauty</v>
      </c>
      <c r="F105" s="1" t="str">
        <f>IF(INDEX(playstore_apps_adv_stats!$C105:$C368,MATCH(playstore_apps_base_stats!$A105,playstore_apps_adv_stats!$A105:$A368,0))=0,"null",INDEX(playstore_apps_adv_stats!$C105:$C368,MATCH(playstore_apps_base_stats!$A105,playstore_apps_adv_stats!$A105:$A368,0)))</f>
        <v>null</v>
      </c>
    </row>
    <row r="106" spans="1:6" x14ac:dyDescent="0.25">
      <c r="A106" s="1" t="s">
        <v>189</v>
      </c>
      <c r="B106">
        <v>4.7</v>
      </c>
      <c r="C106" s="1" t="s">
        <v>518</v>
      </c>
      <c r="D106" s="1" t="s">
        <v>451</v>
      </c>
      <c r="E106" s="1" t="str">
        <f>VLOOKUP(playstore_apps_base_stats!A106,playstore_apps_adv_stats!A106:B369,2,FALSE)</f>
        <v>Beauty</v>
      </c>
      <c r="F106" s="1" t="str">
        <f>IF(INDEX(playstore_apps_adv_stats!$C106:$C369,MATCH(playstore_apps_base_stats!$A106,playstore_apps_adv_stats!$A106:$A369,0))=0,"null",INDEX(playstore_apps_adv_stats!$C106:$C369,MATCH(playstore_apps_base_stats!$A106,playstore_apps_adv_stats!$A106:$A369,0)))</f>
        <v>null</v>
      </c>
    </row>
    <row r="107" spans="1:6" x14ac:dyDescent="0.25">
      <c r="A107" s="1" t="s">
        <v>190</v>
      </c>
      <c r="B107">
        <v>4.7</v>
      </c>
      <c r="C107" s="1" t="s">
        <v>19</v>
      </c>
      <c r="D107" s="1" t="s">
        <v>503</v>
      </c>
      <c r="E107" s="1" t="str">
        <f>VLOOKUP(playstore_apps_base_stats!A107,playstore_apps_adv_stats!A107:B370,2,FALSE)</f>
        <v>Beauty</v>
      </c>
      <c r="F107" s="1" t="str">
        <f>IF(INDEX(playstore_apps_adv_stats!$C107:$C370,MATCH(playstore_apps_base_stats!$A107,playstore_apps_adv_stats!$A107:$A370,0))=0,"null",INDEX(playstore_apps_adv_stats!$C107:$C370,MATCH(playstore_apps_base_stats!$A107,playstore_apps_adv_stats!$A107:$A370,0)))</f>
        <v>null</v>
      </c>
    </row>
    <row r="108" spans="1:6" x14ac:dyDescent="0.25">
      <c r="A108" s="1" t="s">
        <v>192</v>
      </c>
      <c r="B108">
        <v>4.8</v>
      </c>
      <c r="C108" s="1" t="s">
        <v>462</v>
      </c>
      <c r="D108" s="1" t="s">
        <v>447</v>
      </c>
      <c r="E108" s="1" t="str">
        <f>VLOOKUP(playstore_apps_base_stats!A108,playstore_apps_adv_stats!A108:B371,2,FALSE)</f>
        <v>Beauty</v>
      </c>
      <c r="F108" s="1" t="str">
        <f>IF(INDEX(playstore_apps_adv_stats!$C108:$C371,MATCH(playstore_apps_base_stats!$A108,playstore_apps_adv_stats!$A108:$A371,0))=0,"null",INDEX(playstore_apps_adv_stats!$C108:$C371,MATCH(playstore_apps_base_stats!$A108,playstore_apps_adv_stats!$A108:$A371,0)))</f>
        <v>null</v>
      </c>
    </row>
    <row r="109" spans="1:6" x14ac:dyDescent="0.25">
      <c r="A109" s="1" t="s">
        <v>193</v>
      </c>
      <c r="B109">
        <v>4.2</v>
      </c>
      <c r="C109" s="1" t="s">
        <v>19</v>
      </c>
      <c r="D109" s="1" t="s">
        <v>19</v>
      </c>
      <c r="E109" s="1" t="str">
        <f>VLOOKUP(playstore_apps_base_stats!A109,playstore_apps_adv_stats!A109:B372,2,FALSE)</f>
        <v>Beauty</v>
      </c>
      <c r="F109" s="1" t="str">
        <f>IF(INDEX(playstore_apps_adv_stats!$C109:$C372,MATCH(playstore_apps_base_stats!$A109,playstore_apps_adv_stats!$A109:$A372,0))=0,"null",INDEX(playstore_apps_adv_stats!$C109:$C372,MATCH(playstore_apps_base_stats!$A109,playstore_apps_adv_stats!$A109:$A372,0)))</f>
        <v>null</v>
      </c>
    </row>
    <row r="110" spans="1:6" x14ac:dyDescent="0.25">
      <c r="A110" s="1" t="s">
        <v>194</v>
      </c>
      <c r="B110">
        <v>4.3</v>
      </c>
      <c r="C110" s="1" t="s">
        <v>490</v>
      </c>
      <c r="D110" s="1" t="s">
        <v>463</v>
      </c>
      <c r="E110" s="1" t="str">
        <f>VLOOKUP(playstore_apps_base_stats!A110,playstore_apps_adv_stats!A110:B373,2,FALSE)</f>
        <v>Beauty</v>
      </c>
      <c r="F110" s="1" t="str">
        <f>IF(INDEX(playstore_apps_adv_stats!$C110:$C373,MATCH(playstore_apps_base_stats!$A110,playstore_apps_adv_stats!$A110:$A373,0))=0,"null",INDEX(playstore_apps_adv_stats!$C110:$C373,MATCH(playstore_apps_base_stats!$A110,playstore_apps_adv_stats!$A110:$A373,0)))</f>
        <v>null</v>
      </c>
    </row>
    <row r="111" spans="1:6" x14ac:dyDescent="0.25">
      <c r="A111" s="1" t="s">
        <v>195</v>
      </c>
      <c r="B111">
        <v>4.5</v>
      </c>
      <c r="C111" s="1" t="s">
        <v>519</v>
      </c>
      <c r="D111" s="1" t="s">
        <v>463</v>
      </c>
      <c r="E111" s="1" t="str">
        <f>VLOOKUP(playstore_apps_base_stats!A111,playstore_apps_adv_stats!A111:B374,2,FALSE)</f>
        <v>Beauty</v>
      </c>
      <c r="F111" s="1" t="str">
        <f>IF(INDEX(playstore_apps_adv_stats!$C111:$C374,MATCH(playstore_apps_base_stats!$A111,playstore_apps_adv_stats!$A111:$A374,0))=0,"null",INDEX(playstore_apps_adv_stats!$C111:$C374,MATCH(playstore_apps_base_stats!$A111,playstore_apps_adv_stats!$A111:$A374,0)))</f>
        <v>null</v>
      </c>
    </row>
    <row r="112" spans="1:6" x14ac:dyDescent="0.25">
      <c r="A112" s="1" t="s">
        <v>196</v>
      </c>
      <c r="B112">
        <v>4.0999999999999996</v>
      </c>
      <c r="C112" s="1" t="s">
        <v>520</v>
      </c>
      <c r="D112" s="1" t="s">
        <v>447</v>
      </c>
      <c r="E112" s="1" t="str">
        <f>VLOOKUP(playstore_apps_base_stats!A112,playstore_apps_adv_stats!A112:B375,2,FALSE)</f>
        <v>Beauty</v>
      </c>
      <c r="F112" s="1" t="str">
        <f>IF(INDEX(playstore_apps_adv_stats!$C112:$C375,MATCH(playstore_apps_base_stats!$A112,playstore_apps_adv_stats!$A112:$A375,0))=0,"null",INDEX(playstore_apps_adv_stats!$C112:$C375,MATCH(playstore_apps_base_stats!$A112,playstore_apps_adv_stats!$A112:$A375,0)))</f>
        <v>null</v>
      </c>
    </row>
    <row r="113" spans="1:6" x14ac:dyDescent="0.25">
      <c r="A113" s="1" t="s">
        <v>198</v>
      </c>
      <c r="B113">
        <v>4.2</v>
      </c>
      <c r="C113" s="1" t="s">
        <v>507</v>
      </c>
      <c r="D113" s="1" t="s">
        <v>447</v>
      </c>
      <c r="E113" s="1" t="str">
        <f>VLOOKUP(playstore_apps_base_stats!A113,playstore_apps_adv_stats!A113:B376,2,FALSE)</f>
        <v>Beauty</v>
      </c>
      <c r="F113" s="1" t="str">
        <f>IF(INDEX(playstore_apps_adv_stats!$C113:$C376,MATCH(playstore_apps_base_stats!$A113,playstore_apps_adv_stats!$A113:$A376,0))=0,"null",INDEX(playstore_apps_adv_stats!$C113:$C376,MATCH(playstore_apps_base_stats!$A113,playstore_apps_adv_stats!$A113:$A376,0)))</f>
        <v>null</v>
      </c>
    </row>
    <row r="114" spans="1:6" x14ac:dyDescent="0.25">
      <c r="A114" s="1" t="s">
        <v>200</v>
      </c>
      <c r="B114">
        <v>4.5</v>
      </c>
      <c r="C114" s="1" t="s">
        <v>468</v>
      </c>
      <c r="D114" s="1" t="s">
        <v>447</v>
      </c>
      <c r="E114" s="1" t="str">
        <f>VLOOKUP(playstore_apps_base_stats!A114,playstore_apps_adv_stats!A114:B377,2,FALSE)</f>
        <v>Beauty</v>
      </c>
      <c r="F114" s="1" t="str">
        <f>IF(INDEX(playstore_apps_adv_stats!$C114:$C377,MATCH(playstore_apps_base_stats!$A114,playstore_apps_adv_stats!$A114:$A377,0))=0,"null",INDEX(playstore_apps_adv_stats!$C114:$C377,MATCH(playstore_apps_base_stats!$A114,playstore_apps_adv_stats!$A114:$A377,0)))</f>
        <v>null</v>
      </c>
    </row>
    <row r="115" spans="1:6" x14ac:dyDescent="0.25">
      <c r="A115" s="1" t="s">
        <v>202</v>
      </c>
      <c r="B115">
        <v>4.4000000000000004</v>
      </c>
      <c r="C115" s="1" t="s">
        <v>507</v>
      </c>
      <c r="D115" s="1" t="s">
        <v>447</v>
      </c>
      <c r="E115" s="1" t="str">
        <f>VLOOKUP(playstore_apps_base_stats!A115,playstore_apps_adv_stats!A115:B378,2,FALSE)</f>
        <v>Beauty</v>
      </c>
      <c r="F115" s="1" t="str">
        <f>IF(INDEX(playstore_apps_adv_stats!$C115:$C378,MATCH(playstore_apps_base_stats!$A115,playstore_apps_adv_stats!$A115:$A378,0))=0,"null",INDEX(playstore_apps_adv_stats!$C115:$C378,MATCH(playstore_apps_base_stats!$A115,playstore_apps_adv_stats!$A115:$A378,0)))</f>
        <v>null</v>
      </c>
    </row>
    <row r="116" spans="1:6" x14ac:dyDescent="0.25">
      <c r="A116" s="1" t="s">
        <v>204</v>
      </c>
      <c r="B116">
        <v>4</v>
      </c>
      <c r="C116" s="1" t="s">
        <v>19</v>
      </c>
      <c r="D116" s="1" t="s">
        <v>19</v>
      </c>
      <c r="E116" s="1" t="str">
        <f>VLOOKUP(playstore_apps_base_stats!A116,playstore_apps_adv_stats!A116:B379,2,FALSE)</f>
        <v>Beauty</v>
      </c>
      <c r="F116" s="1" t="str">
        <f>IF(INDEX(playstore_apps_adv_stats!$C116:$C379,MATCH(playstore_apps_base_stats!$A116,playstore_apps_adv_stats!$A116:$A379,0))=0,"null",INDEX(playstore_apps_adv_stats!$C116:$C379,MATCH(playstore_apps_base_stats!$A116,playstore_apps_adv_stats!$A116:$A379,0)))</f>
        <v>null</v>
      </c>
    </row>
    <row r="117" spans="1:6" x14ac:dyDescent="0.25">
      <c r="A117" s="1" t="s">
        <v>205</v>
      </c>
      <c r="B117">
        <v>4.0999999999999996</v>
      </c>
      <c r="C117" s="1" t="s">
        <v>19</v>
      </c>
      <c r="D117" s="1" t="s">
        <v>463</v>
      </c>
      <c r="E117" s="1" t="str">
        <f>VLOOKUP(playstore_apps_base_stats!A117,playstore_apps_adv_stats!A117:B380,2,FALSE)</f>
        <v>Beauty</v>
      </c>
      <c r="F117" s="1" t="str">
        <f>IF(INDEX(playstore_apps_adv_stats!$C117:$C380,MATCH(playstore_apps_base_stats!$A117,playstore_apps_adv_stats!$A117:$A380,0))=0,"null",INDEX(playstore_apps_adv_stats!$C117:$C380,MATCH(playstore_apps_base_stats!$A117,playstore_apps_adv_stats!$A117:$A380,0)))</f>
        <v>null</v>
      </c>
    </row>
    <row r="118" spans="1:6" x14ac:dyDescent="0.25">
      <c r="A118" s="1" t="s">
        <v>206</v>
      </c>
      <c r="B118">
        <v>4.0999999999999996</v>
      </c>
      <c r="C118" s="1" t="s">
        <v>521</v>
      </c>
      <c r="D118" s="1" t="s">
        <v>463</v>
      </c>
      <c r="E118" s="1" t="str">
        <f>VLOOKUP(playstore_apps_base_stats!A118,playstore_apps_adv_stats!A118:B381,2,FALSE)</f>
        <v>Beauty</v>
      </c>
      <c r="F118" s="1" t="str">
        <f>IF(INDEX(playstore_apps_adv_stats!$C118:$C381,MATCH(playstore_apps_base_stats!$A118,playstore_apps_adv_stats!$A118:$A381,0))=0,"null",INDEX(playstore_apps_adv_stats!$C118:$C381,MATCH(playstore_apps_base_stats!$A118,playstore_apps_adv_stats!$A118:$A381,0)))</f>
        <v>null</v>
      </c>
    </row>
    <row r="119" spans="1:6" x14ac:dyDescent="0.25">
      <c r="A119" s="1" t="s">
        <v>208</v>
      </c>
      <c r="B119">
        <v>4.4000000000000004</v>
      </c>
      <c r="C119" s="1" t="s">
        <v>471</v>
      </c>
      <c r="D119" s="1" t="s">
        <v>447</v>
      </c>
      <c r="E119" s="1" t="str">
        <f>VLOOKUP(playstore_apps_base_stats!A119,playstore_apps_adv_stats!A119:B382,2,FALSE)</f>
        <v>Beauty</v>
      </c>
      <c r="F119" s="1" t="str">
        <f>IF(INDEX(playstore_apps_adv_stats!$C119:$C382,MATCH(playstore_apps_base_stats!$A119,playstore_apps_adv_stats!$A119:$A382,0))=0,"null",INDEX(playstore_apps_adv_stats!$C119:$C382,MATCH(playstore_apps_base_stats!$A119,playstore_apps_adv_stats!$A119:$A382,0)))</f>
        <v>null</v>
      </c>
    </row>
    <row r="120" spans="1:6" x14ac:dyDescent="0.25">
      <c r="A120" s="1" t="s">
        <v>209</v>
      </c>
      <c r="B120">
        <v>4.5999999999999996</v>
      </c>
      <c r="C120" s="1" t="s">
        <v>522</v>
      </c>
      <c r="D120" s="1" t="s">
        <v>463</v>
      </c>
      <c r="E120" s="1" t="str">
        <f>VLOOKUP(playstore_apps_base_stats!A120,playstore_apps_adv_stats!A120:B383,2,FALSE)</f>
        <v>Beauty</v>
      </c>
      <c r="F120" s="1" t="str">
        <f>IF(INDEX(playstore_apps_adv_stats!$C120:$C383,MATCH(playstore_apps_base_stats!$A120,playstore_apps_adv_stats!$A120:$A383,0))=0,"null",INDEX(playstore_apps_adv_stats!$C120:$C383,MATCH(playstore_apps_base_stats!$A120,playstore_apps_adv_stats!$A120:$A383,0)))</f>
        <v>null</v>
      </c>
    </row>
    <row r="121" spans="1:6" x14ac:dyDescent="0.25">
      <c r="A121" s="1" t="s">
        <v>210</v>
      </c>
      <c r="B121">
        <v>4.5</v>
      </c>
      <c r="C121" s="1" t="s">
        <v>489</v>
      </c>
      <c r="D121" s="1" t="s">
        <v>503</v>
      </c>
      <c r="E121" s="1" t="str">
        <f>VLOOKUP(playstore_apps_base_stats!A121,playstore_apps_adv_stats!A121:B384,2,FALSE)</f>
        <v>Beauty</v>
      </c>
      <c r="F121" s="1" t="str">
        <f>IF(INDEX(playstore_apps_adv_stats!$C121:$C384,MATCH(playstore_apps_base_stats!$A121,playstore_apps_adv_stats!$A121:$A384,0))=0,"null",INDEX(playstore_apps_adv_stats!$C121:$C384,MATCH(playstore_apps_base_stats!$A121,playstore_apps_adv_stats!$A121:$A384,0)))</f>
        <v>null</v>
      </c>
    </row>
    <row r="122" spans="1:6" x14ac:dyDescent="0.25">
      <c r="A122" s="1" t="s">
        <v>212</v>
      </c>
      <c r="B122">
        <v>3.9</v>
      </c>
      <c r="C122" s="1" t="s">
        <v>523</v>
      </c>
      <c r="D122" s="1" t="s">
        <v>447</v>
      </c>
      <c r="E122" s="1" t="str">
        <f>VLOOKUP(playstore_apps_base_stats!A122,playstore_apps_adv_stats!A122:B385,2,FALSE)</f>
        <v>Beauty</v>
      </c>
      <c r="F122" s="1" t="str">
        <f>IF(INDEX(playstore_apps_adv_stats!$C122:$C385,MATCH(playstore_apps_base_stats!$A122,playstore_apps_adv_stats!$A122:$A385,0))=0,"null",INDEX(playstore_apps_adv_stats!$C122:$C385,MATCH(playstore_apps_base_stats!$A122,playstore_apps_adv_stats!$A122:$A385,0)))</f>
        <v>null</v>
      </c>
    </row>
    <row r="123" spans="1:6" x14ac:dyDescent="0.25">
      <c r="A123" s="1" t="s">
        <v>213</v>
      </c>
      <c r="B123">
        <v>4.4000000000000004</v>
      </c>
      <c r="C123" s="1" t="s">
        <v>479</v>
      </c>
      <c r="D123" s="1" t="s">
        <v>463</v>
      </c>
      <c r="E123" s="1" t="str">
        <f>VLOOKUP(playstore_apps_base_stats!A123,playstore_apps_adv_stats!A123:B386,2,FALSE)</f>
        <v>Beauty</v>
      </c>
      <c r="F123" s="1" t="str">
        <f>IF(INDEX(playstore_apps_adv_stats!$C123:$C386,MATCH(playstore_apps_base_stats!$A123,playstore_apps_adv_stats!$A123:$A386,0))=0,"null",INDEX(playstore_apps_adv_stats!$C123:$C386,MATCH(playstore_apps_base_stats!$A123,playstore_apps_adv_stats!$A123:$A386,0)))</f>
        <v>null</v>
      </c>
    </row>
    <row r="124" spans="1:6" x14ac:dyDescent="0.25">
      <c r="A124" s="1" t="s">
        <v>214</v>
      </c>
      <c r="B124">
        <v>4.5999999999999996</v>
      </c>
      <c r="C124" s="1" t="s">
        <v>465</v>
      </c>
      <c r="D124" s="1" t="s">
        <v>461</v>
      </c>
      <c r="E124" s="1" t="str">
        <f>VLOOKUP(playstore_apps_base_stats!A124,playstore_apps_adv_stats!A124:B387,2,FALSE)</f>
        <v>Beauty</v>
      </c>
      <c r="F124" s="1" t="str">
        <f>IF(INDEX(playstore_apps_adv_stats!$C124:$C387,MATCH(playstore_apps_base_stats!$A124,playstore_apps_adv_stats!$A124:$A387,0))=0,"null",INDEX(playstore_apps_adv_stats!$C124:$C387,MATCH(playstore_apps_base_stats!$A124,playstore_apps_adv_stats!$A124:$A387,0)))</f>
        <v>null</v>
      </c>
    </row>
    <row r="125" spans="1:6" x14ac:dyDescent="0.25">
      <c r="A125" s="1" t="s">
        <v>215</v>
      </c>
      <c r="B125">
        <v>3.8</v>
      </c>
      <c r="C125" s="1" t="s">
        <v>504</v>
      </c>
      <c r="D125" s="1" t="s">
        <v>463</v>
      </c>
      <c r="E125" s="1" t="str">
        <f>VLOOKUP(playstore_apps_base_stats!A125,playstore_apps_adv_stats!A125:B388,2,FALSE)</f>
        <v>Beauty</v>
      </c>
      <c r="F125" s="1" t="str">
        <f>IF(INDEX(playstore_apps_adv_stats!$C125:$C388,MATCH(playstore_apps_base_stats!$A125,playstore_apps_adv_stats!$A125:$A388,0))=0,"null",INDEX(playstore_apps_adv_stats!$C125:$C388,MATCH(playstore_apps_base_stats!$A125,playstore_apps_adv_stats!$A125:$A388,0)))</f>
        <v>null</v>
      </c>
    </row>
    <row r="126" spans="1:6" x14ac:dyDescent="0.25">
      <c r="A126" s="1" t="s">
        <v>216</v>
      </c>
      <c r="B126">
        <v>4</v>
      </c>
      <c r="C126" s="1" t="s">
        <v>524</v>
      </c>
      <c r="D126" s="1" t="s">
        <v>447</v>
      </c>
      <c r="E126" s="1" t="str">
        <f>VLOOKUP(playstore_apps_base_stats!A126,playstore_apps_adv_stats!A126:B389,2,FALSE)</f>
        <v>Beauty</v>
      </c>
      <c r="F126" s="1" t="str">
        <f>IF(INDEX(playstore_apps_adv_stats!$C126:$C389,MATCH(playstore_apps_base_stats!$A126,playstore_apps_adv_stats!$A126:$A389,0))=0,"null",INDEX(playstore_apps_adv_stats!$C126:$C389,MATCH(playstore_apps_base_stats!$A126,playstore_apps_adv_stats!$A126:$A389,0)))</f>
        <v>null</v>
      </c>
    </row>
    <row r="127" spans="1:6" x14ac:dyDescent="0.25">
      <c r="A127" s="1" t="s">
        <v>217</v>
      </c>
      <c r="B127">
        <v>4.3</v>
      </c>
      <c r="C127" s="1" t="s">
        <v>525</v>
      </c>
      <c r="D127" s="1" t="s">
        <v>447</v>
      </c>
      <c r="E127" s="1" t="str">
        <f>VLOOKUP(playstore_apps_base_stats!A127,playstore_apps_adv_stats!A127:B390,2,FALSE)</f>
        <v>Beauty</v>
      </c>
      <c r="F127" s="1" t="str">
        <f>IF(INDEX(playstore_apps_adv_stats!$C127:$C390,MATCH(playstore_apps_base_stats!$A127,playstore_apps_adv_stats!$A127:$A390,0))=0,"null",INDEX(playstore_apps_adv_stats!$C127:$C390,MATCH(playstore_apps_base_stats!$A127,playstore_apps_adv_stats!$A127:$A390,0)))</f>
        <v>null</v>
      </c>
    </row>
    <row r="128" spans="1:6" x14ac:dyDescent="0.25">
      <c r="A128" s="1" t="s">
        <v>219</v>
      </c>
      <c r="B128">
        <v>4.5</v>
      </c>
      <c r="C128" s="1" t="s">
        <v>526</v>
      </c>
      <c r="D128" s="1" t="s">
        <v>527</v>
      </c>
      <c r="E128" s="1" t="str">
        <f>VLOOKUP(playstore_apps_base_stats!A128,playstore_apps_adv_stats!A128:B391,2,FALSE)</f>
        <v>Beauty</v>
      </c>
      <c r="F128" s="1" t="str">
        <f>IF(INDEX(playstore_apps_adv_stats!$C128:$C391,MATCH(playstore_apps_base_stats!$A128,playstore_apps_adv_stats!$A128:$A391,0))=0,"null",INDEX(playstore_apps_adv_stats!$C128:$C391,MATCH(playstore_apps_base_stats!$A128,playstore_apps_adv_stats!$A128:$A391,0)))</f>
        <v>null</v>
      </c>
    </row>
    <row r="129" spans="1:6" x14ac:dyDescent="0.25">
      <c r="A129" s="1" t="s">
        <v>222</v>
      </c>
      <c r="B129">
        <v>4.0999999999999996</v>
      </c>
      <c r="C129" s="1" t="s">
        <v>507</v>
      </c>
      <c r="D129" s="1" t="s">
        <v>447</v>
      </c>
      <c r="E129" s="1" t="str">
        <f>VLOOKUP(playstore_apps_base_stats!A129,playstore_apps_adv_stats!A129:B392,2,FALSE)</f>
        <v>Beauty</v>
      </c>
      <c r="F129" s="1" t="str">
        <f>IF(INDEX(playstore_apps_adv_stats!$C129:$C392,MATCH(playstore_apps_base_stats!$A129,playstore_apps_adv_stats!$A129:$A392,0))=0,"null",INDEX(playstore_apps_adv_stats!$C129:$C392,MATCH(playstore_apps_base_stats!$A129,playstore_apps_adv_stats!$A129:$A392,0)))</f>
        <v>null</v>
      </c>
    </row>
    <row r="130" spans="1:6" x14ac:dyDescent="0.25">
      <c r="A130" s="1" t="s">
        <v>224</v>
      </c>
      <c r="B130">
        <v>3.7</v>
      </c>
      <c r="C130" s="1" t="s">
        <v>472</v>
      </c>
      <c r="D130" s="1" t="s">
        <v>463</v>
      </c>
      <c r="E130" s="1" t="str">
        <f>VLOOKUP(playstore_apps_base_stats!A130,playstore_apps_adv_stats!A130:B393,2,FALSE)</f>
        <v>Beauty</v>
      </c>
      <c r="F130" s="1" t="str">
        <f>IF(INDEX(playstore_apps_adv_stats!$C130:$C393,MATCH(playstore_apps_base_stats!$A130,playstore_apps_adv_stats!$A130:$A393,0))=0,"null",INDEX(playstore_apps_adv_stats!$C130:$C393,MATCH(playstore_apps_base_stats!$A130,playstore_apps_adv_stats!$A130:$A393,0)))</f>
        <v>null</v>
      </c>
    </row>
    <row r="131" spans="1:6" x14ac:dyDescent="0.25">
      <c r="A131" s="1" t="s">
        <v>226</v>
      </c>
      <c r="B131">
        <v>4.7</v>
      </c>
      <c r="C131" s="1" t="s">
        <v>475</v>
      </c>
      <c r="D131" s="1" t="s">
        <v>447</v>
      </c>
      <c r="E131" s="1" t="str">
        <f>VLOOKUP(playstore_apps_base_stats!A131,playstore_apps_adv_stats!A131:B394,2,FALSE)</f>
        <v>Beauty</v>
      </c>
      <c r="F131" s="1" t="str">
        <f>IF(INDEX(playstore_apps_adv_stats!$C131:$C394,MATCH(playstore_apps_base_stats!$A131,playstore_apps_adv_stats!$A131:$A394,0))=0,"null",INDEX(playstore_apps_adv_stats!$C131:$C394,MATCH(playstore_apps_base_stats!$A131,playstore_apps_adv_stats!$A131:$A394,0)))</f>
        <v>null</v>
      </c>
    </row>
    <row r="132" spans="1:6" x14ac:dyDescent="0.25">
      <c r="A132" s="1" t="s">
        <v>227</v>
      </c>
      <c r="B132">
        <v>4.2</v>
      </c>
      <c r="C132" s="1" t="s">
        <v>459</v>
      </c>
      <c r="D132" s="1" t="s">
        <v>447</v>
      </c>
      <c r="E132" s="1" t="str">
        <f>VLOOKUP(playstore_apps_base_stats!A132,playstore_apps_adv_stats!A132:B395,2,FALSE)</f>
        <v>Beauty</v>
      </c>
      <c r="F132" s="1" t="str">
        <f>IF(INDEX(playstore_apps_adv_stats!$C132:$C395,MATCH(playstore_apps_base_stats!$A132,playstore_apps_adv_stats!$A132:$A395,0))=0,"null",INDEX(playstore_apps_adv_stats!$C132:$C395,MATCH(playstore_apps_base_stats!$A132,playstore_apps_adv_stats!$A132:$A395,0)))</f>
        <v>null</v>
      </c>
    </row>
    <row r="133" spans="1:6" x14ac:dyDescent="0.25">
      <c r="A133" s="1" t="s">
        <v>229</v>
      </c>
      <c r="B133">
        <v>4.5999999999999996</v>
      </c>
      <c r="C133" s="1" t="s">
        <v>19</v>
      </c>
      <c r="D133" s="1" t="s">
        <v>19</v>
      </c>
      <c r="E133" s="1" t="str">
        <f>VLOOKUP(playstore_apps_base_stats!A133,playstore_apps_adv_stats!A133:B396,2,FALSE)</f>
        <v>Books &amp; Reference</v>
      </c>
      <c r="F133" s="1" t="str">
        <f>IF(INDEX(playstore_apps_adv_stats!$C133:$C396,MATCH(playstore_apps_base_stats!$A133,playstore_apps_adv_stats!$A133:$A396,0))=0,"null",INDEX(playstore_apps_adv_stats!$C133:$C396,MATCH(playstore_apps_base_stats!$A133,playstore_apps_adv_stats!$A133:$A396,0)))</f>
        <v>null</v>
      </c>
    </row>
    <row r="134" spans="1:6" x14ac:dyDescent="0.25">
      <c r="A134" s="1" t="s">
        <v>231</v>
      </c>
      <c r="B134">
        <v>4.5</v>
      </c>
      <c r="C134" s="1" t="s">
        <v>528</v>
      </c>
      <c r="D134" s="1" t="s">
        <v>453</v>
      </c>
      <c r="E134" s="1" t="str">
        <f>VLOOKUP(playstore_apps_base_stats!A134,playstore_apps_adv_stats!A134:B397,2,FALSE)</f>
        <v>Books &amp; Reference</v>
      </c>
      <c r="F134" s="1" t="str">
        <f>IF(INDEX(playstore_apps_adv_stats!$C134:$C397,MATCH(playstore_apps_base_stats!$A134,playstore_apps_adv_stats!$A134:$A397,0))=0,"null",INDEX(playstore_apps_adv_stats!$C134:$C397,MATCH(playstore_apps_base_stats!$A134,playstore_apps_adv_stats!$A134:$A397,0)))</f>
        <v>null</v>
      </c>
    </row>
    <row r="135" spans="1:6" x14ac:dyDescent="0.25">
      <c r="A135" s="1" t="s">
        <v>233</v>
      </c>
      <c r="B135">
        <v>4.5999999999999996</v>
      </c>
      <c r="C135" s="1" t="s">
        <v>529</v>
      </c>
      <c r="D135" s="1" t="s">
        <v>463</v>
      </c>
      <c r="E135" s="1" t="str">
        <f>VLOOKUP(playstore_apps_base_stats!A135,playstore_apps_adv_stats!A135:B398,2,FALSE)</f>
        <v>Books &amp; Reference</v>
      </c>
      <c r="F135" s="1" t="str">
        <f>IF(INDEX(playstore_apps_adv_stats!$C135:$C398,MATCH(playstore_apps_base_stats!$A135,playstore_apps_adv_stats!$A135:$A398,0))=0,"null",INDEX(playstore_apps_adv_stats!$C135:$C398,MATCH(playstore_apps_base_stats!$A135,playstore_apps_adv_stats!$A135:$A398,0)))</f>
        <v>null</v>
      </c>
    </row>
    <row r="136" spans="1:6" x14ac:dyDescent="0.25">
      <c r="A136" s="1" t="s">
        <v>234</v>
      </c>
      <c r="B136">
        <v>4.4000000000000004</v>
      </c>
      <c r="C136" s="1" t="s">
        <v>19</v>
      </c>
      <c r="D136" s="1" t="s">
        <v>19</v>
      </c>
      <c r="E136" s="1" t="str">
        <f>VLOOKUP(playstore_apps_base_stats!A136,playstore_apps_adv_stats!A136:B399,2,FALSE)</f>
        <v>Books &amp; Reference</v>
      </c>
      <c r="F136" s="1" t="str">
        <f>IF(INDEX(playstore_apps_adv_stats!$C136:$C399,MATCH(playstore_apps_base_stats!$A136,playstore_apps_adv_stats!$A136:$A399,0))=0,"null",INDEX(playstore_apps_adv_stats!$C136:$C399,MATCH(playstore_apps_base_stats!$A136,playstore_apps_adv_stats!$A136:$A399,0)))</f>
        <v>null</v>
      </c>
    </row>
    <row r="137" spans="1:6" x14ac:dyDescent="0.25">
      <c r="A137" s="1" t="s">
        <v>235</v>
      </c>
      <c r="B137">
        <v>4.2</v>
      </c>
      <c r="C137" s="1" t="s">
        <v>19</v>
      </c>
      <c r="D137" s="1" t="s">
        <v>19</v>
      </c>
      <c r="E137" s="1" t="str">
        <f>VLOOKUP(playstore_apps_base_stats!A137,playstore_apps_adv_stats!A137:B400,2,FALSE)</f>
        <v>Books &amp; Reference</v>
      </c>
      <c r="F137" s="1" t="str">
        <f>IF(INDEX(playstore_apps_adv_stats!$C137:$C400,MATCH(playstore_apps_base_stats!$A137,playstore_apps_adv_stats!$A137:$A400,0))=0,"null",INDEX(playstore_apps_adv_stats!$C137:$C400,MATCH(playstore_apps_base_stats!$A137,playstore_apps_adv_stats!$A137:$A400,0)))</f>
        <v>null</v>
      </c>
    </row>
    <row r="138" spans="1:6" x14ac:dyDescent="0.25">
      <c r="A138" s="1" t="s">
        <v>236</v>
      </c>
      <c r="B138">
        <v>4.5</v>
      </c>
      <c r="C138" s="1" t="s">
        <v>19</v>
      </c>
      <c r="D138" s="1" t="s">
        <v>530</v>
      </c>
      <c r="E138" s="1" t="str">
        <f>VLOOKUP(playstore_apps_base_stats!A138,playstore_apps_adv_stats!A138:B401,2,FALSE)</f>
        <v>Books &amp; Reference</v>
      </c>
      <c r="F138" s="1" t="str">
        <f>IF(INDEX(playstore_apps_adv_stats!$C138:$C401,MATCH(playstore_apps_base_stats!$A138,playstore_apps_adv_stats!$A138:$A401,0))=0,"null",INDEX(playstore_apps_adv_stats!$C138:$C401,MATCH(playstore_apps_base_stats!$A138,playstore_apps_adv_stats!$A138:$A401,0)))</f>
        <v>null</v>
      </c>
    </row>
    <row r="139" spans="1:6" x14ac:dyDescent="0.25">
      <c r="A139" s="1" t="s">
        <v>237</v>
      </c>
      <c r="B139">
        <v>4.5</v>
      </c>
      <c r="C139" s="1" t="s">
        <v>19</v>
      </c>
      <c r="D139" s="1" t="s">
        <v>19</v>
      </c>
      <c r="E139" s="1" t="str">
        <f>VLOOKUP(playstore_apps_base_stats!A139,playstore_apps_adv_stats!A139:B402,2,FALSE)</f>
        <v>Books &amp; Reference</v>
      </c>
      <c r="F139" s="1" t="str">
        <f>IF(INDEX(playstore_apps_adv_stats!$C139:$C402,MATCH(playstore_apps_base_stats!$A139,playstore_apps_adv_stats!$A139:$A402,0))=0,"null",INDEX(playstore_apps_adv_stats!$C139:$C402,MATCH(playstore_apps_base_stats!$A139,playstore_apps_adv_stats!$A139:$A402,0)))</f>
        <v>null</v>
      </c>
    </row>
    <row r="140" spans="1:6" x14ac:dyDescent="0.25">
      <c r="A140" s="1" t="s">
        <v>238</v>
      </c>
      <c r="B140">
        <v>4.5</v>
      </c>
      <c r="C140" s="1" t="s">
        <v>19</v>
      </c>
      <c r="D140" s="1" t="s">
        <v>19</v>
      </c>
      <c r="E140" s="1" t="str">
        <f>VLOOKUP(playstore_apps_base_stats!A140,playstore_apps_adv_stats!A140:B403,2,FALSE)</f>
        <v>Books &amp; Reference</v>
      </c>
      <c r="F140" s="1" t="str">
        <f>IF(INDEX(playstore_apps_adv_stats!$C140:$C403,MATCH(playstore_apps_base_stats!$A140,playstore_apps_adv_stats!$A140:$A403,0))=0,"null",INDEX(playstore_apps_adv_stats!$C140:$C403,MATCH(playstore_apps_base_stats!$A140,playstore_apps_adv_stats!$A140:$A403,0)))</f>
        <v>null</v>
      </c>
    </row>
    <row r="141" spans="1:6" x14ac:dyDescent="0.25">
      <c r="A141" s="1" t="s">
        <v>239</v>
      </c>
      <c r="B141">
        <v>4.5</v>
      </c>
      <c r="C141" s="1" t="s">
        <v>471</v>
      </c>
      <c r="D141" s="1" t="s">
        <v>461</v>
      </c>
      <c r="E141" s="1" t="str">
        <f>VLOOKUP(playstore_apps_base_stats!A141,playstore_apps_adv_stats!A141:B404,2,FALSE)</f>
        <v>Books &amp; Reference</v>
      </c>
      <c r="F141" s="1" t="str">
        <f>IF(INDEX(playstore_apps_adv_stats!$C141:$C404,MATCH(playstore_apps_base_stats!$A141,playstore_apps_adv_stats!$A141:$A404,0))=0,"null",INDEX(playstore_apps_adv_stats!$C141:$C404,MATCH(playstore_apps_base_stats!$A141,playstore_apps_adv_stats!$A141:$A404,0)))</f>
        <v>null</v>
      </c>
    </row>
    <row r="142" spans="1:6" x14ac:dyDescent="0.25">
      <c r="A142" s="1" t="s">
        <v>240</v>
      </c>
      <c r="B142">
        <v>4.4000000000000004</v>
      </c>
      <c r="C142" s="1" t="s">
        <v>511</v>
      </c>
      <c r="D142" s="1" t="s">
        <v>463</v>
      </c>
      <c r="E142" s="1" t="str">
        <f>VLOOKUP(playstore_apps_base_stats!A142,playstore_apps_adv_stats!A142:B405,2,FALSE)</f>
        <v>Books &amp; Reference</v>
      </c>
      <c r="F142" s="1" t="str">
        <f>IF(INDEX(playstore_apps_adv_stats!$C142:$C405,MATCH(playstore_apps_base_stats!$A142,playstore_apps_adv_stats!$A142:$A405,0))=0,"null",INDEX(playstore_apps_adv_stats!$C142:$C405,MATCH(playstore_apps_base_stats!$A142,playstore_apps_adv_stats!$A142:$A405,0)))</f>
        <v>null</v>
      </c>
    </row>
    <row r="143" spans="1:6" x14ac:dyDescent="0.25">
      <c r="A143" s="1" t="s">
        <v>242</v>
      </c>
      <c r="B143">
        <v>4.5</v>
      </c>
      <c r="C143" s="1" t="s">
        <v>19</v>
      </c>
      <c r="D143" s="1" t="s">
        <v>19</v>
      </c>
      <c r="E143" s="1" t="str">
        <f>VLOOKUP(playstore_apps_base_stats!A143,playstore_apps_adv_stats!A143:B406,2,FALSE)</f>
        <v>Books &amp; Reference</v>
      </c>
      <c r="F143" s="1" t="str">
        <f>IF(INDEX(playstore_apps_adv_stats!$C143:$C406,MATCH(playstore_apps_base_stats!$A143,playstore_apps_adv_stats!$A143:$A406,0))=0,"null",INDEX(playstore_apps_adv_stats!$C143:$C406,MATCH(playstore_apps_base_stats!$A143,playstore_apps_adv_stats!$A143:$A406,0)))</f>
        <v>null</v>
      </c>
    </row>
    <row r="144" spans="1:6" x14ac:dyDescent="0.25">
      <c r="A144" s="1" t="s">
        <v>243</v>
      </c>
      <c r="B144">
        <v>4.5999999999999996</v>
      </c>
      <c r="C144" s="1" t="s">
        <v>452</v>
      </c>
      <c r="D144" s="1" t="s">
        <v>463</v>
      </c>
      <c r="E144" s="1" t="str">
        <f>VLOOKUP(playstore_apps_base_stats!A144,playstore_apps_adv_stats!A144:B407,2,FALSE)</f>
        <v>Books &amp; Reference</v>
      </c>
      <c r="F144" s="1" t="str">
        <f>IF(INDEX(playstore_apps_adv_stats!$C144:$C407,MATCH(playstore_apps_base_stats!$A144,playstore_apps_adv_stats!$A144:$A407,0))=0,"null",INDEX(playstore_apps_adv_stats!$C144:$C407,MATCH(playstore_apps_base_stats!$A144,playstore_apps_adv_stats!$A144:$A407,0)))</f>
        <v>null</v>
      </c>
    </row>
    <row r="145" spans="1:6" x14ac:dyDescent="0.25">
      <c r="A145" s="1" t="s">
        <v>244</v>
      </c>
      <c r="B145">
        <v>4.8</v>
      </c>
      <c r="C145" s="1" t="s">
        <v>531</v>
      </c>
      <c r="D145" s="1" t="s">
        <v>447</v>
      </c>
      <c r="E145" s="1" t="str">
        <f>VLOOKUP(playstore_apps_base_stats!A145,playstore_apps_adv_stats!A145:B408,2,FALSE)</f>
        <v>Books &amp; Reference</v>
      </c>
      <c r="F145" s="1" t="str">
        <f>IF(INDEX(playstore_apps_adv_stats!$C145:$C408,MATCH(playstore_apps_base_stats!$A145,playstore_apps_adv_stats!$A145:$A408,0))=0,"null",INDEX(playstore_apps_adv_stats!$C145:$C408,MATCH(playstore_apps_base_stats!$A145,playstore_apps_adv_stats!$A145:$A408,0)))</f>
        <v>null</v>
      </c>
    </row>
    <row r="146" spans="1:6" x14ac:dyDescent="0.25">
      <c r="A146" s="1" t="s">
        <v>246</v>
      </c>
      <c r="B146">
        <v>3.9</v>
      </c>
      <c r="C146" s="1" t="s">
        <v>19</v>
      </c>
      <c r="D146" s="1" t="s">
        <v>19</v>
      </c>
      <c r="E146" s="1" t="str">
        <f>VLOOKUP(playstore_apps_base_stats!A146,playstore_apps_adv_stats!A146:B409,2,FALSE)</f>
        <v>Books &amp; Reference</v>
      </c>
      <c r="F146" s="1" t="str">
        <f>IF(INDEX(playstore_apps_adv_stats!$C146:$C409,MATCH(playstore_apps_base_stats!$A146,playstore_apps_adv_stats!$A146:$A409,0))=0,"null",INDEX(playstore_apps_adv_stats!$C146:$C409,MATCH(playstore_apps_base_stats!$A146,playstore_apps_adv_stats!$A146:$A409,0)))</f>
        <v>null</v>
      </c>
    </row>
    <row r="147" spans="1:6" x14ac:dyDescent="0.25">
      <c r="A147" s="1" t="s">
        <v>247</v>
      </c>
      <c r="B147">
        <v>4.5999999999999996</v>
      </c>
      <c r="C147" s="1" t="s">
        <v>532</v>
      </c>
      <c r="D147" s="1" t="s">
        <v>455</v>
      </c>
      <c r="E147" s="1" t="str">
        <f>VLOOKUP(playstore_apps_base_stats!A147,playstore_apps_adv_stats!A147:B410,2,FALSE)</f>
        <v>Books &amp; Reference</v>
      </c>
      <c r="F147" s="1" t="str">
        <f>IF(INDEX(playstore_apps_adv_stats!$C147:$C410,MATCH(playstore_apps_base_stats!$A147,playstore_apps_adv_stats!$A147:$A410,0))=0,"null",INDEX(playstore_apps_adv_stats!$C147:$C410,MATCH(playstore_apps_base_stats!$A147,playstore_apps_adv_stats!$A147:$A410,0)))</f>
        <v>null</v>
      </c>
    </row>
    <row r="148" spans="1:6" x14ac:dyDescent="0.25">
      <c r="A148" s="1" t="s">
        <v>249</v>
      </c>
      <c r="B148">
        <v>4.2</v>
      </c>
      <c r="C148" s="1" t="s">
        <v>533</v>
      </c>
      <c r="D148" s="1" t="s">
        <v>447</v>
      </c>
      <c r="E148" s="1" t="str">
        <f>VLOOKUP(playstore_apps_base_stats!A148,playstore_apps_adv_stats!A148:B411,2,FALSE)</f>
        <v>Books &amp; Reference</v>
      </c>
      <c r="F148" s="1" t="str">
        <f>IF(INDEX(playstore_apps_adv_stats!$C148:$C411,MATCH(playstore_apps_base_stats!$A148,playstore_apps_adv_stats!$A148:$A411,0))=0,"null",INDEX(playstore_apps_adv_stats!$C148:$C411,MATCH(playstore_apps_base_stats!$A148,playstore_apps_adv_stats!$A148:$A411,0)))</f>
        <v>null</v>
      </c>
    </row>
    <row r="149" spans="1:6" x14ac:dyDescent="0.25">
      <c r="A149" s="1" t="s">
        <v>250</v>
      </c>
      <c r="B149">
        <v>4.0999999999999996</v>
      </c>
      <c r="C149" s="1" t="s">
        <v>522</v>
      </c>
      <c r="D149" s="1" t="s">
        <v>461</v>
      </c>
      <c r="E149" s="1" t="str">
        <f>VLOOKUP(playstore_apps_base_stats!A149,playstore_apps_adv_stats!A149:B412,2,FALSE)</f>
        <v>Books &amp; Reference</v>
      </c>
      <c r="F149" s="1" t="str">
        <f>IF(INDEX(playstore_apps_adv_stats!$C149:$C412,MATCH(playstore_apps_base_stats!$A149,playstore_apps_adv_stats!$A149:$A412,0))=0,"null",INDEX(playstore_apps_adv_stats!$C149:$C412,MATCH(playstore_apps_base_stats!$A149,playstore_apps_adv_stats!$A149:$A412,0)))</f>
        <v>null</v>
      </c>
    </row>
    <row r="150" spans="1:6" x14ac:dyDescent="0.25">
      <c r="A150" s="1" t="s">
        <v>252</v>
      </c>
      <c r="B150">
        <v>4.7</v>
      </c>
      <c r="C150" s="1" t="s">
        <v>519</v>
      </c>
      <c r="D150" s="1" t="s">
        <v>447</v>
      </c>
      <c r="E150" s="1" t="str">
        <f>VLOOKUP(playstore_apps_base_stats!A150,playstore_apps_adv_stats!A150:B413,2,FALSE)</f>
        <v>Books &amp; Reference</v>
      </c>
      <c r="F150" s="1" t="str">
        <f>IF(INDEX(playstore_apps_adv_stats!$C150:$C413,MATCH(playstore_apps_base_stats!$A150,playstore_apps_adv_stats!$A150:$A413,0))=0,"null",INDEX(playstore_apps_adv_stats!$C150:$C413,MATCH(playstore_apps_base_stats!$A150,playstore_apps_adv_stats!$A150:$A413,0)))</f>
        <v>null</v>
      </c>
    </row>
    <row r="151" spans="1:6" x14ac:dyDescent="0.25">
      <c r="A151" s="1" t="s">
        <v>254</v>
      </c>
      <c r="B151">
        <v>4.2</v>
      </c>
      <c r="C151" s="1" t="s">
        <v>19</v>
      </c>
      <c r="D151" s="1" t="s">
        <v>19</v>
      </c>
      <c r="E151" s="1" t="str">
        <f>VLOOKUP(playstore_apps_base_stats!A151,playstore_apps_adv_stats!A151:B414,2,FALSE)</f>
        <v>Books &amp; Reference</v>
      </c>
      <c r="F151" s="1" t="str">
        <f>IF(INDEX(playstore_apps_adv_stats!$C151:$C414,MATCH(playstore_apps_base_stats!$A151,playstore_apps_adv_stats!$A151:$A414,0))=0,"null",INDEX(playstore_apps_adv_stats!$C151:$C414,MATCH(playstore_apps_base_stats!$A151,playstore_apps_adv_stats!$A151:$A414,0)))</f>
        <v>null</v>
      </c>
    </row>
    <row r="152" spans="1:6" x14ac:dyDescent="0.25">
      <c r="A152" s="1" t="s">
        <v>255</v>
      </c>
      <c r="B152">
        <v>4.3</v>
      </c>
      <c r="C152" s="1" t="s">
        <v>468</v>
      </c>
      <c r="D152" s="1" t="s">
        <v>461</v>
      </c>
      <c r="E152" s="1" t="str">
        <f>VLOOKUP(playstore_apps_base_stats!A152,playstore_apps_adv_stats!A152:B415,2,FALSE)</f>
        <v>Books &amp; Reference</v>
      </c>
      <c r="F152" s="1" t="str">
        <f>IF(INDEX(playstore_apps_adv_stats!$C152:$C415,MATCH(playstore_apps_base_stats!$A152,playstore_apps_adv_stats!$A152:$A415,0))=0,"null",INDEX(playstore_apps_adv_stats!$C152:$C415,MATCH(playstore_apps_base_stats!$A152,playstore_apps_adv_stats!$A152:$A415,0)))</f>
        <v>null</v>
      </c>
    </row>
    <row r="153" spans="1:6" x14ac:dyDescent="0.25">
      <c r="A153" s="1" t="s">
        <v>257</v>
      </c>
      <c r="B153">
        <v>3.3</v>
      </c>
      <c r="C153" s="1" t="s">
        <v>446</v>
      </c>
      <c r="D153" s="1" t="s">
        <v>461</v>
      </c>
      <c r="E153" s="1" t="str">
        <f>VLOOKUP(playstore_apps_base_stats!A153,playstore_apps_adv_stats!A153:B416,2,FALSE)</f>
        <v>Books &amp; Reference</v>
      </c>
      <c r="F153" s="1" t="str">
        <f>IF(INDEX(playstore_apps_adv_stats!$C153:$C416,MATCH(playstore_apps_base_stats!$A153,playstore_apps_adv_stats!$A153:$A416,0))=0,"null",INDEX(playstore_apps_adv_stats!$C153:$C416,MATCH(playstore_apps_base_stats!$A153,playstore_apps_adv_stats!$A153:$A416,0)))</f>
        <v>null</v>
      </c>
    </row>
    <row r="154" spans="1:6" x14ac:dyDescent="0.25">
      <c r="A154" s="1" t="s">
        <v>258</v>
      </c>
      <c r="B154">
        <v>4.5999999999999996</v>
      </c>
      <c r="C154" s="1" t="s">
        <v>519</v>
      </c>
      <c r="D154" s="1" t="s">
        <v>455</v>
      </c>
      <c r="E154" s="1" t="str">
        <f>VLOOKUP(playstore_apps_base_stats!A154,playstore_apps_adv_stats!A154:B417,2,FALSE)</f>
        <v>Books &amp; Reference</v>
      </c>
      <c r="F154" s="1" t="str">
        <f>IF(INDEX(playstore_apps_adv_stats!$C154:$C417,MATCH(playstore_apps_base_stats!$A154,playstore_apps_adv_stats!$A154:$A417,0))=0,"null",INDEX(playstore_apps_adv_stats!$C154:$C417,MATCH(playstore_apps_base_stats!$A154,playstore_apps_adv_stats!$A154:$A417,0)))</f>
        <v>null</v>
      </c>
    </row>
    <row r="155" spans="1:6" x14ac:dyDescent="0.25">
      <c r="A155" s="1" t="s">
        <v>260</v>
      </c>
      <c r="B155">
        <v>4.8</v>
      </c>
      <c r="C155" s="1" t="s">
        <v>465</v>
      </c>
      <c r="D155" s="1" t="s">
        <v>461</v>
      </c>
      <c r="E155" s="1" t="str">
        <f>VLOOKUP(playstore_apps_base_stats!A155,playstore_apps_adv_stats!A155:B418,2,FALSE)</f>
        <v>Books &amp; Reference</v>
      </c>
      <c r="F155" s="1" t="str">
        <f>IF(INDEX(playstore_apps_adv_stats!$C155:$C418,MATCH(playstore_apps_base_stats!$A155,playstore_apps_adv_stats!$A155:$A418,0))=0,"null",INDEX(playstore_apps_adv_stats!$C155:$C418,MATCH(playstore_apps_base_stats!$A155,playstore_apps_adv_stats!$A155:$A418,0)))</f>
        <v>null</v>
      </c>
    </row>
    <row r="156" spans="1:6" x14ac:dyDescent="0.25">
      <c r="A156" s="1" t="s">
        <v>262</v>
      </c>
      <c r="B156">
        <v>4.7</v>
      </c>
      <c r="C156" s="1" t="s">
        <v>19</v>
      </c>
      <c r="D156" s="1" t="s">
        <v>19</v>
      </c>
      <c r="E156" s="1" t="str">
        <f>VLOOKUP(playstore_apps_base_stats!A156,playstore_apps_adv_stats!A156:B419,2,FALSE)</f>
        <v>Books &amp; Reference</v>
      </c>
      <c r="F156" s="1" t="str">
        <f>IF(INDEX(playstore_apps_adv_stats!$C156:$C419,MATCH(playstore_apps_base_stats!$A156,playstore_apps_adv_stats!$A156:$A419,0))=0,"null",INDEX(playstore_apps_adv_stats!$C156:$C419,MATCH(playstore_apps_base_stats!$A156,playstore_apps_adv_stats!$A156:$A419,0)))</f>
        <v>null</v>
      </c>
    </row>
    <row r="157" spans="1:6" x14ac:dyDescent="0.25">
      <c r="A157" s="1" t="s">
        <v>263</v>
      </c>
      <c r="B157">
        <v>4.0999999999999996</v>
      </c>
      <c r="C157" s="1" t="s">
        <v>466</v>
      </c>
      <c r="D157" s="1" t="s">
        <v>463</v>
      </c>
      <c r="E157" s="1" t="str">
        <f>VLOOKUP(playstore_apps_base_stats!A157,playstore_apps_adv_stats!A157:B420,2,FALSE)</f>
        <v>Books &amp; Reference</v>
      </c>
      <c r="F157" s="1" t="str">
        <f>IF(INDEX(playstore_apps_adv_stats!$C157:$C420,MATCH(playstore_apps_base_stats!$A157,playstore_apps_adv_stats!$A157:$A420,0))=0,"null",INDEX(playstore_apps_adv_stats!$C157:$C420,MATCH(playstore_apps_base_stats!$A157,playstore_apps_adv_stats!$A157:$A420,0)))</f>
        <v>null</v>
      </c>
    </row>
    <row r="158" spans="1:6" x14ac:dyDescent="0.25">
      <c r="A158" s="1" t="s">
        <v>265</v>
      </c>
      <c r="B158">
        <v>4.5999999999999996</v>
      </c>
      <c r="C158" s="1" t="s">
        <v>482</v>
      </c>
      <c r="D158" s="1" t="s">
        <v>463</v>
      </c>
      <c r="E158" s="1" t="str">
        <f>VLOOKUP(playstore_apps_base_stats!A158,playstore_apps_adv_stats!A158:B421,2,FALSE)</f>
        <v>Books &amp; Reference</v>
      </c>
      <c r="F158" s="1" t="str">
        <f>IF(INDEX(playstore_apps_adv_stats!$C158:$C421,MATCH(playstore_apps_base_stats!$A158,playstore_apps_adv_stats!$A158:$A421,0))=0,"null",INDEX(playstore_apps_adv_stats!$C158:$C421,MATCH(playstore_apps_base_stats!$A158,playstore_apps_adv_stats!$A158:$A421,0)))</f>
        <v>null</v>
      </c>
    </row>
    <row r="159" spans="1:6" x14ac:dyDescent="0.25">
      <c r="A159" s="1" t="s">
        <v>266</v>
      </c>
      <c r="B159">
        <v>4.0999999999999996</v>
      </c>
      <c r="C159" s="1" t="s">
        <v>472</v>
      </c>
      <c r="D159" s="1" t="s">
        <v>461</v>
      </c>
      <c r="E159" s="1" t="str">
        <f>VLOOKUP(playstore_apps_base_stats!A159,playstore_apps_adv_stats!A159:B422,2,FALSE)</f>
        <v>Books &amp; Reference</v>
      </c>
      <c r="F159" s="1" t="str">
        <f>IF(INDEX(playstore_apps_adv_stats!$C159:$C422,MATCH(playstore_apps_base_stats!$A159,playstore_apps_adv_stats!$A159:$A422,0))=0,"null",INDEX(playstore_apps_adv_stats!$C159:$C422,MATCH(playstore_apps_base_stats!$A159,playstore_apps_adv_stats!$A159:$A422,0)))</f>
        <v>null</v>
      </c>
    </row>
    <row r="160" spans="1:6" x14ac:dyDescent="0.25">
      <c r="A160" s="1" t="s">
        <v>268</v>
      </c>
      <c r="B160">
        <v>4.5999999999999996</v>
      </c>
      <c r="C160" s="1" t="s">
        <v>446</v>
      </c>
      <c r="D160" s="1" t="s">
        <v>447</v>
      </c>
      <c r="E160" s="1" t="str">
        <f>VLOOKUP(playstore_apps_base_stats!A160,playstore_apps_adv_stats!A160:B423,2,FALSE)</f>
        <v>Books &amp; Reference</v>
      </c>
      <c r="F160" s="1" t="str">
        <f>IF(INDEX(playstore_apps_adv_stats!$C160:$C423,MATCH(playstore_apps_base_stats!$A160,playstore_apps_adv_stats!$A160:$A423,0))=0,"null",INDEX(playstore_apps_adv_stats!$C160:$C423,MATCH(playstore_apps_base_stats!$A160,playstore_apps_adv_stats!$A160:$A423,0)))</f>
        <v>null</v>
      </c>
    </row>
    <row r="161" spans="1:6" x14ac:dyDescent="0.25">
      <c r="A161" s="1" t="s">
        <v>270</v>
      </c>
      <c r="B161">
        <v>4.7</v>
      </c>
      <c r="C161" s="1" t="s">
        <v>472</v>
      </c>
      <c r="D161" s="1" t="s">
        <v>458</v>
      </c>
      <c r="E161" s="1" t="str">
        <f>VLOOKUP(playstore_apps_base_stats!A161,playstore_apps_adv_stats!A161:B424,2,FALSE)</f>
        <v>Books &amp; Reference</v>
      </c>
      <c r="F161" s="1" t="str">
        <f>IF(INDEX(playstore_apps_adv_stats!$C161:$C424,MATCH(playstore_apps_base_stats!$A161,playstore_apps_adv_stats!$A161:$A424,0))=0,"null",INDEX(playstore_apps_adv_stats!$C161:$C424,MATCH(playstore_apps_base_stats!$A161,playstore_apps_adv_stats!$A161:$A424,0)))</f>
        <v>null</v>
      </c>
    </row>
    <row r="162" spans="1:6" x14ac:dyDescent="0.25">
      <c r="A162" s="1" t="s">
        <v>272</v>
      </c>
      <c r="B162">
        <v>4.5</v>
      </c>
      <c r="C162" s="1" t="s">
        <v>534</v>
      </c>
      <c r="D162" s="1" t="s">
        <v>447</v>
      </c>
      <c r="E162" s="1" t="str">
        <f>VLOOKUP(playstore_apps_base_stats!A162,playstore_apps_adv_stats!A162:B425,2,FALSE)</f>
        <v>Books &amp; Reference</v>
      </c>
      <c r="F162" s="1" t="str">
        <f>IF(INDEX(playstore_apps_adv_stats!$C162:$C425,MATCH(playstore_apps_base_stats!$A162,playstore_apps_adv_stats!$A162:$A425,0))=0,"null",INDEX(playstore_apps_adv_stats!$C162:$C425,MATCH(playstore_apps_base_stats!$A162,playstore_apps_adv_stats!$A162:$A425,0)))</f>
        <v>null</v>
      </c>
    </row>
    <row r="163" spans="1:6" x14ac:dyDescent="0.25">
      <c r="A163" s="1" t="s">
        <v>274</v>
      </c>
      <c r="B163">
        <v>3.9</v>
      </c>
      <c r="C163" s="1" t="s">
        <v>528</v>
      </c>
      <c r="D163" s="1" t="s">
        <v>535</v>
      </c>
      <c r="E163" s="1" t="str">
        <f>VLOOKUP(playstore_apps_base_stats!A163,playstore_apps_adv_stats!A163:B426,2,FALSE)</f>
        <v>Books &amp; Reference</v>
      </c>
      <c r="F163" s="1" t="str">
        <f>IF(INDEX(playstore_apps_adv_stats!$C163:$C426,MATCH(playstore_apps_base_stats!$A163,playstore_apps_adv_stats!$A163:$A426,0))=0,"null",INDEX(playstore_apps_adv_stats!$C163:$C426,MATCH(playstore_apps_base_stats!$A163,playstore_apps_adv_stats!$A163:$A426,0)))</f>
        <v>null</v>
      </c>
    </row>
    <row r="164" spans="1:6" x14ac:dyDescent="0.25">
      <c r="A164" s="1" t="s">
        <v>275</v>
      </c>
      <c r="B164">
        <v>4.4000000000000004</v>
      </c>
      <c r="C164" s="1" t="s">
        <v>536</v>
      </c>
      <c r="D164" s="1" t="s">
        <v>453</v>
      </c>
      <c r="E164" s="1" t="str">
        <f>VLOOKUP(playstore_apps_base_stats!A164,playstore_apps_adv_stats!A164:B427,2,FALSE)</f>
        <v>Books &amp; Reference</v>
      </c>
      <c r="F164" s="1" t="str">
        <f>IF(INDEX(playstore_apps_adv_stats!$C164:$C427,MATCH(playstore_apps_base_stats!$A164,playstore_apps_adv_stats!$A164:$A427,0))=0,"null",INDEX(playstore_apps_adv_stats!$C164:$C427,MATCH(playstore_apps_base_stats!$A164,playstore_apps_adv_stats!$A164:$A427,0)))</f>
        <v>null</v>
      </c>
    </row>
    <row r="165" spans="1:6" x14ac:dyDescent="0.25">
      <c r="A165" s="1" t="s">
        <v>276</v>
      </c>
      <c r="B165">
        <v>4.3</v>
      </c>
      <c r="C165" s="1" t="s">
        <v>19</v>
      </c>
      <c r="D165" s="1" t="s">
        <v>19</v>
      </c>
      <c r="E165" s="1" t="str">
        <f>VLOOKUP(playstore_apps_base_stats!A165,playstore_apps_adv_stats!A165:B428,2,FALSE)</f>
        <v>Books &amp; Reference</v>
      </c>
      <c r="F165" s="1" t="str">
        <f>IF(INDEX(playstore_apps_adv_stats!$C165:$C428,MATCH(playstore_apps_base_stats!$A165,playstore_apps_adv_stats!$A165:$A428,0))=0,"null",INDEX(playstore_apps_adv_stats!$C165:$C428,MATCH(playstore_apps_base_stats!$A165,playstore_apps_adv_stats!$A165:$A428,0)))</f>
        <v>null</v>
      </c>
    </row>
    <row r="166" spans="1:6" x14ac:dyDescent="0.25">
      <c r="A166" s="1" t="s">
        <v>277</v>
      </c>
      <c r="B166">
        <v>4.2</v>
      </c>
      <c r="C166" s="1" t="s">
        <v>19</v>
      </c>
      <c r="D166" s="1" t="s">
        <v>537</v>
      </c>
      <c r="E166" s="1" t="str">
        <f>VLOOKUP(playstore_apps_base_stats!A166,playstore_apps_adv_stats!A166:B429,2,FALSE)</f>
        <v>Books &amp; Reference</v>
      </c>
      <c r="F166" s="1" t="str">
        <f>IF(INDEX(playstore_apps_adv_stats!$C166:$C429,MATCH(playstore_apps_base_stats!$A166,playstore_apps_adv_stats!$A166:$A429,0))=0,"null",INDEX(playstore_apps_adv_stats!$C166:$C429,MATCH(playstore_apps_base_stats!$A166,playstore_apps_adv_stats!$A166:$A429,0)))</f>
        <v>null</v>
      </c>
    </row>
    <row r="167" spans="1:6" x14ac:dyDescent="0.25">
      <c r="A167" s="1" t="s">
        <v>279</v>
      </c>
      <c r="B167">
        <v>4.5</v>
      </c>
      <c r="C167" s="1" t="s">
        <v>507</v>
      </c>
      <c r="D167" s="1" t="s">
        <v>463</v>
      </c>
      <c r="E167" s="1" t="str">
        <f>VLOOKUP(playstore_apps_base_stats!A167,playstore_apps_adv_stats!A167:B430,2,FALSE)</f>
        <v>Books &amp; Reference</v>
      </c>
      <c r="F167" s="1" t="str">
        <f>IF(INDEX(playstore_apps_adv_stats!$C167:$C430,MATCH(playstore_apps_base_stats!$A167,playstore_apps_adv_stats!$A167:$A430,0))=0,"null",INDEX(playstore_apps_adv_stats!$C167:$C430,MATCH(playstore_apps_base_stats!$A167,playstore_apps_adv_stats!$A167:$A430,0)))</f>
        <v>null</v>
      </c>
    </row>
    <row r="168" spans="1:6" x14ac:dyDescent="0.25">
      <c r="A168" s="1" t="s">
        <v>281</v>
      </c>
      <c r="B168">
        <v>4.4000000000000004</v>
      </c>
      <c r="C168" s="1" t="s">
        <v>538</v>
      </c>
      <c r="D168" s="1" t="s">
        <v>447</v>
      </c>
      <c r="E168" s="1" t="str">
        <f>VLOOKUP(playstore_apps_base_stats!A168,playstore_apps_adv_stats!A168:B431,2,FALSE)</f>
        <v>Books &amp; Reference</v>
      </c>
      <c r="F168" s="1" t="str">
        <f>IF(INDEX(playstore_apps_adv_stats!$C168:$C431,MATCH(playstore_apps_base_stats!$A168,playstore_apps_adv_stats!$A168:$A431,0))=0,"null",INDEX(playstore_apps_adv_stats!$C168:$C431,MATCH(playstore_apps_base_stats!$A168,playstore_apps_adv_stats!$A168:$A431,0)))</f>
        <v>null</v>
      </c>
    </row>
    <row r="169" spans="1:6" x14ac:dyDescent="0.25">
      <c r="A169" s="1" t="s">
        <v>282</v>
      </c>
      <c r="B169">
        <v>3.4</v>
      </c>
      <c r="C169" s="1" t="s">
        <v>539</v>
      </c>
      <c r="D169" s="1" t="s">
        <v>447</v>
      </c>
      <c r="E169" s="1" t="str">
        <f>VLOOKUP(playstore_apps_base_stats!A169,playstore_apps_adv_stats!A169:B432,2,FALSE)</f>
        <v>Books &amp; Reference</v>
      </c>
      <c r="F169" s="1" t="str">
        <f>IF(INDEX(playstore_apps_adv_stats!$C169:$C432,MATCH(playstore_apps_base_stats!$A169,playstore_apps_adv_stats!$A169:$A432,0))=0,"null",INDEX(playstore_apps_adv_stats!$C169:$C432,MATCH(playstore_apps_base_stats!$A169,playstore_apps_adv_stats!$A169:$A432,0)))</f>
        <v>null</v>
      </c>
    </row>
    <row r="170" spans="1:6" x14ac:dyDescent="0.25">
      <c r="A170" s="1" t="s">
        <v>284</v>
      </c>
      <c r="B170">
        <v>4.9000000000000004</v>
      </c>
      <c r="C170" s="1" t="s">
        <v>465</v>
      </c>
      <c r="D170" s="1" t="s">
        <v>458</v>
      </c>
      <c r="E170" s="1" t="str">
        <f>VLOOKUP(playstore_apps_base_stats!A170,playstore_apps_adv_stats!A170:B433,2,FALSE)</f>
        <v>Books &amp; Reference</v>
      </c>
      <c r="F170" s="1" t="str">
        <f>IF(INDEX(playstore_apps_adv_stats!$C170:$C433,MATCH(playstore_apps_base_stats!$A170,playstore_apps_adv_stats!$A170:$A433,0))=0,"null",INDEX(playstore_apps_adv_stats!$C170:$C433,MATCH(playstore_apps_base_stats!$A170,playstore_apps_adv_stats!$A170:$A433,0)))</f>
        <v>null</v>
      </c>
    </row>
    <row r="171" spans="1:6" x14ac:dyDescent="0.25">
      <c r="A171" s="1" t="s">
        <v>285</v>
      </c>
      <c r="B171">
        <v>4.5999999999999996</v>
      </c>
      <c r="C171" s="1" t="s">
        <v>540</v>
      </c>
      <c r="D171" s="1" t="s">
        <v>458</v>
      </c>
      <c r="E171" s="1" t="str">
        <f>VLOOKUP(playstore_apps_base_stats!A171,playstore_apps_adv_stats!A171:B434,2,FALSE)</f>
        <v>Books &amp; Reference</v>
      </c>
      <c r="F171" s="1" t="str">
        <f>IF(INDEX(playstore_apps_adv_stats!$C171:$C434,MATCH(playstore_apps_base_stats!$A171,playstore_apps_adv_stats!$A171:$A434,0))=0,"null",INDEX(playstore_apps_adv_stats!$C171:$C434,MATCH(playstore_apps_base_stats!$A171,playstore_apps_adv_stats!$A171:$A434,0)))</f>
        <v>null</v>
      </c>
    </row>
    <row r="172" spans="1:6" x14ac:dyDescent="0.25">
      <c r="A172" s="1" t="s">
        <v>286</v>
      </c>
      <c r="B172">
        <v>4.4000000000000004</v>
      </c>
      <c r="C172" s="1" t="s">
        <v>19</v>
      </c>
      <c r="D172" s="1" t="s">
        <v>19</v>
      </c>
      <c r="E172" s="1" t="str">
        <f>VLOOKUP(playstore_apps_base_stats!A172,playstore_apps_adv_stats!A172:B435,2,FALSE)</f>
        <v>Books &amp; Reference</v>
      </c>
      <c r="F172" s="1" t="str">
        <f>IF(INDEX(playstore_apps_adv_stats!$C172:$C435,MATCH(playstore_apps_base_stats!$A172,playstore_apps_adv_stats!$A172:$A435,0))=0,"null",INDEX(playstore_apps_adv_stats!$C172:$C435,MATCH(playstore_apps_base_stats!$A172,playstore_apps_adv_stats!$A172:$A435,0)))</f>
        <v>null</v>
      </c>
    </row>
    <row r="173" spans="1:6" x14ac:dyDescent="0.25">
      <c r="A173" s="1" t="s">
        <v>287</v>
      </c>
      <c r="B173">
        <v>4.4000000000000004</v>
      </c>
      <c r="C173" s="1" t="s">
        <v>483</v>
      </c>
      <c r="D173" s="1" t="s">
        <v>463</v>
      </c>
      <c r="E173" s="1" t="str">
        <f>VLOOKUP(playstore_apps_base_stats!A173,playstore_apps_adv_stats!A173:B436,2,FALSE)</f>
        <v>Books &amp; Reference</v>
      </c>
      <c r="F173" s="1" t="str">
        <f>IF(INDEX(playstore_apps_adv_stats!$C173:$C436,MATCH(playstore_apps_base_stats!$A173,playstore_apps_adv_stats!$A173:$A436,0))=0,"null",INDEX(playstore_apps_adv_stats!$C173:$C436,MATCH(playstore_apps_base_stats!$A173,playstore_apps_adv_stats!$A173:$A436,0)))</f>
        <v>null</v>
      </c>
    </row>
    <row r="174" spans="1:6" x14ac:dyDescent="0.25">
      <c r="A174" s="1" t="s">
        <v>289</v>
      </c>
      <c r="B174">
        <v>4.4000000000000004</v>
      </c>
      <c r="C174" s="1" t="s">
        <v>474</v>
      </c>
      <c r="D174" s="1" t="s">
        <v>451</v>
      </c>
      <c r="E174" s="1" t="str">
        <f>VLOOKUP(playstore_apps_base_stats!A174,playstore_apps_adv_stats!A174:B437,2,FALSE)</f>
        <v>Books &amp; Reference</v>
      </c>
      <c r="F174" s="1" t="str">
        <f>IF(INDEX(playstore_apps_adv_stats!$C174:$C437,MATCH(playstore_apps_base_stats!$A174,playstore_apps_adv_stats!$A174:$A437,0))=0,"null",INDEX(playstore_apps_adv_stats!$C174:$C437,MATCH(playstore_apps_base_stats!$A174,playstore_apps_adv_stats!$A174:$A437,0)))</f>
        <v>null</v>
      </c>
    </row>
    <row r="175" spans="1:6" x14ac:dyDescent="0.25">
      <c r="A175" s="1" t="s">
        <v>291</v>
      </c>
      <c r="B175">
        <v>4.4000000000000004</v>
      </c>
      <c r="C175" s="1" t="s">
        <v>541</v>
      </c>
      <c r="D175" s="1" t="s">
        <v>447</v>
      </c>
      <c r="E175" s="1" t="str">
        <f>VLOOKUP(playstore_apps_base_stats!A175,playstore_apps_adv_stats!A175:B438,2,FALSE)</f>
        <v>Books &amp; Reference</v>
      </c>
      <c r="F175" s="1" t="str">
        <f>IF(INDEX(playstore_apps_adv_stats!$C175:$C438,MATCH(playstore_apps_base_stats!$A175,playstore_apps_adv_stats!$A175:$A438,0))=0,"null",INDEX(playstore_apps_adv_stats!$C175:$C438,MATCH(playstore_apps_base_stats!$A175,playstore_apps_adv_stats!$A175:$A438,0)))</f>
        <v>null</v>
      </c>
    </row>
    <row r="176" spans="1:6" x14ac:dyDescent="0.25">
      <c r="A176" s="1" t="s">
        <v>293</v>
      </c>
      <c r="B176">
        <v>3.5</v>
      </c>
      <c r="C176" s="1" t="s">
        <v>542</v>
      </c>
      <c r="D176" s="1" t="s">
        <v>493</v>
      </c>
      <c r="E176" s="1" t="str">
        <f>VLOOKUP(playstore_apps_base_stats!A176,playstore_apps_adv_stats!A176:B439,2,FALSE)</f>
        <v>Books &amp; Reference</v>
      </c>
      <c r="F176" s="1" t="str">
        <f>IF(INDEX(playstore_apps_adv_stats!$C176:$C439,MATCH(playstore_apps_base_stats!$A176,playstore_apps_adv_stats!$A176:$A439,0))=0,"null",INDEX(playstore_apps_adv_stats!$C176:$C439,MATCH(playstore_apps_base_stats!$A176,playstore_apps_adv_stats!$A176:$A439,0)))</f>
        <v>null</v>
      </c>
    </row>
    <row r="177" spans="1:6" x14ac:dyDescent="0.25">
      <c r="A177" s="1" t="s">
        <v>295</v>
      </c>
      <c r="B177">
        <v>4.4000000000000004</v>
      </c>
      <c r="C177" s="1" t="s">
        <v>520</v>
      </c>
      <c r="D177" s="1" t="s">
        <v>451</v>
      </c>
      <c r="E177" s="1" t="str">
        <f>VLOOKUP(playstore_apps_base_stats!A177,playstore_apps_adv_stats!A177:B440,2,FALSE)</f>
        <v>Books &amp; Reference</v>
      </c>
      <c r="F177" s="1" t="str">
        <f>IF(INDEX(playstore_apps_adv_stats!$C177:$C440,MATCH(playstore_apps_base_stats!$A177,playstore_apps_adv_stats!$A177:$A440,0))=0,"null",INDEX(playstore_apps_adv_stats!$C177:$C440,MATCH(playstore_apps_base_stats!$A177,playstore_apps_adv_stats!$A177:$A440,0)))</f>
        <v>null</v>
      </c>
    </row>
    <row r="178" spans="1:6" x14ac:dyDescent="0.25">
      <c r="A178" s="1" t="s">
        <v>297</v>
      </c>
      <c r="B178">
        <v>4.0999999999999996</v>
      </c>
      <c r="C178" s="1" t="s">
        <v>19</v>
      </c>
      <c r="D178" s="1" t="s">
        <v>19</v>
      </c>
      <c r="E178" s="1" t="str">
        <f>VLOOKUP(playstore_apps_base_stats!A178,playstore_apps_adv_stats!A178:B441,2,FALSE)</f>
        <v>Business</v>
      </c>
      <c r="F178" s="1" t="str">
        <f>IF(INDEX(playstore_apps_adv_stats!$C178:$C441,MATCH(playstore_apps_base_stats!$A178,playstore_apps_adv_stats!$A178:$A441,0))=0,"null",INDEX(playstore_apps_adv_stats!$C178:$C441,MATCH(playstore_apps_base_stats!$A178,playstore_apps_adv_stats!$A178:$A441,0)))</f>
        <v>null</v>
      </c>
    </row>
    <row r="179" spans="1:6" x14ac:dyDescent="0.25">
      <c r="A179" s="1" t="s">
        <v>299</v>
      </c>
      <c r="B179">
        <v>4.3</v>
      </c>
      <c r="C179" s="1" t="s">
        <v>19</v>
      </c>
      <c r="D179" s="1" t="s">
        <v>19</v>
      </c>
      <c r="E179" s="1" t="str">
        <f>VLOOKUP(playstore_apps_base_stats!A179,playstore_apps_adv_stats!A179:B442,2,FALSE)</f>
        <v>Business</v>
      </c>
      <c r="F179" s="1" t="str">
        <f>IF(INDEX(playstore_apps_adv_stats!$C179:$C442,MATCH(playstore_apps_base_stats!$A179,playstore_apps_adv_stats!$A179:$A442,0))=0,"null",INDEX(playstore_apps_adv_stats!$C179:$C442,MATCH(playstore_apps_base_stats!$A179,playstore_apps_adv_stats!$A179:$A442,0)))</f>
        <v>null</v>
      </c>
    </row>
    <row r="180" spans="1:6" x14ac:dyDescent="0.25">
      <c r="A180" s="1" t="s">
        <v>300</v>
      </c>
      <c r="B180">
        <v>4.4000000000000004</v>
      </c>
      <c r="C180" s="1" t="s">
        <v>19</v>
      </c>
      <c r="D180" s="1" t="s">
        <v>19</v>
      </c>
      <c r="E180" s="1" t="str">
        <f>VLOOKUP(playstore_apps_base_stats!A180,playstore_apps_adv_stats!A180:B443,2,FALSE)</f>
        <v>Business</v>
      </c>
      <c r="F180" s="1" t="str">
        <f>IF(INDEX(playstore_apps_adv_stats!$C180:$C443,MATCH(playstore_apps_base_stats!$A180,playstore_apps_adv_stats!$A180:$A443,0))=0,"null",INDEX(playstore_apps_adv_stats!$C180:$C443,MATCH(playstore_apps_base_stats!$A180,playstore_apps_adv_stats!$A180:$A443,0)))</f>
        <v>null</v>
      </c>
    </row>
    <row r="181" spans="1:6" x14ac:dyDescent="0.25">
      <c r="A181" s="1" t="s">
        <v>301</v>
      </c>
      <c r="B181">
        <v>4.3</v>
      </c>
      <c r="C181" s="1" t="s">
        <v>456</v>
      </c>
      <c r="D181" s="1" t="s">
        <v>503</v>
      </c>
      <c r="E181" s="1" t="str">
        <f>VLOOKUP(playstore_apps_base_stats!A181,playstore_apps_adv_stats!A181:B444,2,FALSE)</f>
        <v>Business</v>
      </c>
      <c r="F181" s="1" t="str">
        <f>IF(INDEX(playstore_apps_adv_stats!$C181:$C444,MATCH(playstore_apps_base_stats!$A181,playstore_apps_adv_stats!$A181:$A444,0))=0,"null",INDEX(playstore_apps_adv_stats!$C181:$C444,MATCH(playstore_apps_base_stats!$A181,playstore_apps_adv_stats!$A181:$A444,0)))</f>
        <v>null</v>
      </c>
    </row>
    <row r="182" spans="1:6" x14ac:dyDescent="0.25">
      <c r="A182" s="1" t="s">
        <v>303</v>
      </c>
      <c r="B182">
        <v>4.3</v>
      </c>
      <c r="C182" s="1" t="s">
        <v>19</v>
      </c>
      <c r="D182" s="1" t="s">
        <v>19</v>
      </c>
      <c r="E182" s="1" t="str">
        <f>VLOOKUP(playstore_apps_base_stats!A182,playstore_apps_adv_stats!A182:B445,2,FALSE)</f>
        <v>Business</v>
      </c>
      <c r="F182" s="1" t="str">
        <f>IF(INDEX(playstore_apps_adv_stats!$C182:$C445,MATCH(playstore_apps_base_stats!$A182,playstore_apps_adv_stats!$A182:$A445,0))=0,"null",INDEX(playstore_apps_adv_stats!$C182:$C445,MATCH(playstore_apps_base_stats!$A182,playstore_apps_adv_stats!$A182:$A445,0)))</f>
        <v>null</v>
      </c>
    </row>
    <row r="183" spans="1:6" x14ac:dyDescent="0.25">
      <c r="A183" s="1" t="s">
        <v>304</v>
      </c>
      <c r="B183">
        <v>4.0999999999999996</v>
      </c>
      <c r="C183" s="1" t="s">
        <v>19</v>
      </c>
      <c r="D183" s="1" t="s">
        <v>19</v>
      </c>
      <c r="E183" s="1" t="str">
        <f>VLOOKUP(playstore_apps_base_stats!A183,playstore_apps_adv_stats!A183:B446,2,FALSE)</f>
        <v>Business</v>
      </c>
      <c r="F183" s="1" t="str">
        <f>IF(INDEX(playstore_apps_adv_stats!$C183:$C446,MATCH(playstore_apps_base_stats!$A183,playstore_apps_adv_stats!$A183:$A446,0))=0,"null",INDEX(playstore_apps_adv_stats!$C183:$C446,MATCH(playstore_apps_base_stats!$A183,playstore_apps_adv_stats!$A183:$A446,0)))</f>
        <v>null</v>
      </c>
    </row>
    <row r="184" spans="1:6" x14ac:dyDescent="0.25">
      <c r="A184" s="1" t="s">
        <v>305</v>
      </c>
      <c r="B184">
        <v>4.4000000000000004</v>
      </c>
      <c r="C184" s="1" t="s">
        <v>19</v>
      </c>
      <c r="D184" s="1" t="s">
        <v>453</v>
      </c>
      <c r="E184" s="1" t="str">
        <f>VLOOKUP(playstore_apps_base_stats!A184,playstore_apps_adv_stats!A184:B447,2,FALSE)</f>
        <v>Business</v>
      </c>
      <c r="F184" s="1" t="str">
        <f>IF(INDEX(playstore_apps_adv_stats!$C184:$C447,MATCH(playstore_apps_base_stats!$A184,playstore_apps_adv_stats!$A184:$A447,0))=0,"null",INDEX(playstore_apps_adv_stats!$C184:$C447,MATCH(playstore_apps_base_stats!$A184,playstore_apps_adv_stats!$A184:$A447,0)))</f>
        <v>null</v>
      </c>
    </row>
    <row r="185" spans="1:6" x14ac:dyDescent="0.25">
      <c r="A185" s="1" t="s">
        <v>307</v>
      </c>
      <c r="B185">
        <v>4.3</v>
      </c>
      <c r="C185" s="1" t="s">
        <v>490</v>
      </c>
      <c r="D185" s="1" t="s">
        <v>461</v>
      </c>
      <c r="E185" s="1" t="str">
        <f>VLOOKUP(playstore_apps_base_stats!A185,playstore_apps_adv_stats!A185:B448,2,FALSE)</f>
        <v>Business</v>
      </c>
      <c r="F185" s="1" t="str">
        <f>IF(INDEX(playstore_apps_adv_stats!$C185:$C448,MATCH(playstore_apps_base_stats!$A185,playstore_apps_adv_stats!$A185:$A448,0))=0,"null",INDEX(playstore_apps_adv_stats!$C185:$C448,MATCH(playstore_apps_base_stats!$A185,playstore_apps_adv_stats!$A185:$A448,0)))</f>
        <v>null</v>
      </c>
    </row>
    <row r="186" spans="1:6" x14ac:dyDescent="0.25">
      <c r="A186" s="1" t="s">
        <v>309</v>
      </c>
      <c r="B186">
        <v>3.9</v>
      </c>
      <c r="C186" s="1" t="s">
        <v>543</v>
      </c>
      <c r="D186" s="1" t="s">
        <v>447</v>
      </c>
      <c r="E186" s="1" t="str">
        <f>VLOOKUP(playstore_apps_base_stats!A186,playstore_apps_adv_stats!A186:B449,2,FALSE)</f>
        <v>Business</v>
      </c>
      <c r="F186" s="1" t="str">
        <f>IF(INDEX(playstore_apps_adv_stats!$C186:$C449,MATCH(playstore_apps_base_stats!$A186,playstore_apps_adv_stats!$A186:$A449,0))=0,"null",INDEX(playstore_apps_adv_stats!$C186:$C449,MATCH(playstore_apps_base_stats!$A186,playstore_apps_adv_stats!$A186:$A449,0)))</f>
        <v>null</v>
      </c>
    </row>
    <row r="187" spans="1:6" x14ac:dyDescent="0.25">
      <c r="A187" s="1" t="s">
        <v>311</v>
      </c>
      <c r="B187">
        <v>4.8</v>
      </c>
      <c r="C187" s="1" t="s">
        <v>450</v>
      </c>
      <c r="D187" s="1" t="s">
        <v>503</v>
      </c>
      <c r="E187" s="1" t="str">
        <f>VLOOKUP(playstore_apps_base_stats!A187,playstore_apps_adv_stats!A187:B450,2,FALSE)</f>
        <v>Business</v>
      </c>
      <c r="F187" s="1" t="str">
        <f>IF(INDEX(playstore_apps_adv_stats!$C187:$C450,MATCH(playstore_apps_base_stats!$A187,playstore_apps_adv_stats!$A187:$A450,0))=0,"null",INDEX(playstore_apps_adv_stats!$C187:$C450,MATCH(playstore_apps_base_stats!$A187,playstore_apps_adv_stats!$A187:$A450,0)))</f>
        <v>null</v>
      </c>
    </row>
    <row r="188" spans="1:6" x14ac:dyDescent="0.25">
      <c r="A188" s="1" t="s">
        <v>313</v>
      </c>
      <c r="B188">
        <v>4.5</v>
      </c>
      <c r="C188" s="1" t="s">
        <v>506</v>
      </c>
      <c r="D188" s="1" t="s">
        <v>461</v>
      </c>
      <c r="E188" s="1" t="str">
        <f>VLOOKUP(playstore_apps_base_stats!A188,playstore_apps_adv_stats!A188:B451,2,FALSE)</f>
        <v>Business</v>
      </c>
      <c r="F188" s="1" t="str">
        <f>IF(INDEX(playstore_apps_adv_stats!$C188:$C451,MATCH(playstore_apps_base_stats!$A188,playstore_apps_adv_stats!$A188:$A451,0))=0,"null",INDEX(playstore_apps_adv_stats!$C188:$C451,MATCH(playstore_apps_base_stats!$A188,playstore_apps_adv_stats!$A188:$A451,0)))</f>
        <v>null</v>
      </c>
    </row>
    <row r="189" spans="1:6" x14ac:dyDescent="0.25">
      <c r="A189" s="1" t="s">
        <v>315</v>
      </c>
      <c r="B189">
        <v>4.4000000000000004</v>
      </c>
      <c r="C189" s="1" t="s">
        <v>512</v>
      </c>
      <c r="D189" s="1" t="s">
        <v>461</v>
      </c>
      <c r="E189" s="1" t="str">
        <f>VLOOKUP(playstore_apps_base_stats!A189,playstore_apps_adv_stats!A189:B452,2,FALSE)</f>
        <v>Business</v>
      </c>
      <c r="F189" s="1" t="str">
        <f>IF(INDEX(playstore_apps_adv_stats!$C189:$C452,MATCH(playstore_apps_base_stats!$A189,playstore_apps_adv_stats!$A189:$A452,0))=0,"null",INDEX(playstore_apps_adv_stats!$C189:$C452,MATCH(playstore_apps_base_stats!$A189,playstore_apps_adv_stats!$A189:$A452,0)))</f>
        <v>null</v>
      </c>
    </row>
    <row r="190" spans="1:6" x14ac:dyDescent="0.25">
      <c r="A190" s="1" t="s">
        <v>317</v>
      </c>
      <c r="B190">
        <v>4</v>
      </c>
      <c r="C190" s="1" t="s">
        <v>462</v>
      </c>
      <c r="D190" s="1" t="s">
        <v>447</v>
      </c>
      <c r="E190" s="1" t="str">
        <f>VLOOKUP(playstore_apps_base_stats!A190,playstore_apps_adv_stats!A190:B453,2,FALSE)</f>
        <v>Business</v>
      </c>
      <c r="F190" s="1" t="str">
        <f>IF(INDEX(playstore_apps_adv_stats!$C190:$C453,MATCH(playstore_apps_base_stats!$A190,playstore_apps_adv_stats!$A190:$A453,0))=0,"null",INDEX(playstore_apps_adv_stats!$C190:$C453,MATCH(playstore_apps_base_stats!$A190,playstore_apps_adv_stats!$A190:$A453,0)))</f>
        <v>null</v>
      </c>
    </row>
    <row r="191" spans="1:6" x14ac:dyDescent="0.25">
      <c r="A191" s="1" t="s">
        <v>319</v>
      </c>
      <c r="B191">
        <v>4.3</v>
      </c>
      <c r="C191" s="1" t="s">
        <v>465</v>
      </c>
      <c r="D191" s="1" t="s">
        <v>530</v>
      </c>
      <c r="E191" s="1" t="str">
        <f>VLOOKUP(playstore_apps_base_stats!A191,playstore_apps_adv_stats!A191:B454,2,FALSE)</f>
        <v>Business</v>
      </c>
      <c r="F191" s="1" t="str">
        <f>IF(INDEX(playstore_apps_adv_stats!$C191:$C454,MATCH(playstore_apps_base_stats!$A191,playstore_apps_adv_stats!$A191:$A454,0))=0,"null",INDEX(playstore_apps_adv_stats!$C191:$C454,MATCH(playstore_apps_base_stats!$A191,playstore_apps_adv_stats!$A191:$A454,0)))</f>
        <v>null</v>
      </c>
    </row>
    <row r="192" spans="1:6" x14ac:dyDescent="0.25">
      <c r="A192" s="1" t="s">
        <v>320</v>
      </c>
      <c r="B192">
        <v>4</v>
      </c>
      <c r="C192" s="1" t="s">
        <v>19</v>
      </c>
      <c r="D192" s="1" t="s">
        <v>19</v>
      </c>
      <c r="E192" s="1" t="str">
        <f>VLOOKUP(playstore_apps_base_stats!A192,playstore_apps_adv_stats!A192:B455,2,FALSE)</f>
        <v>Business</v>
      </c>
      <c r="F192" s="1" t="str">
        <f>IF(INDEX(playstore_apps_adv_stats!$C192:$C455,MATCH(playstore_apps_base_stats!$A192,playstore_apps_adv_stats!$A192:$A455,0))=0,"null",INDEX(playstore_apps_adv_stats!$C192:$C455,MATCH(playstore_apps_base_stats!$A192,playstore_apps_adv_stats!$A192:$A455,0)))</f>
        <v>null</v>
      </c>
    </row>
    <row r="193" spans="1:6" x14ac:dyDescent="0.25">
      <c r="A193" s="1" t="s">
        <v>321</v>
      </c>
      <c r="B193">
        <v>4.2</v>
      </c>
      <c r="C193" s="1" t="s">
        <v>19</v>
      </c>
      <c r="D193" s="1" t="s">
        <v>19</v>
      </c>
      <c r="E193" s="1" t="str">
        <f>VLOOKUP(playstore_apps_base_stats!A193,playstore_apps_adv_stats!A193:B456,2,FALSE)</f>
        <v>Business</v>
      </c>
      <c r="F193" s="1" t="str">
        <f>IF(INDEX(playstore_apps_adv_stats!$C193:$C456,MATCH(playstore_apps_base_stats!$A193,playstore_apps_adv_stats!$A193:$A456,0))=0,"null",INDEX(playstore_apps_adv_stats!$C193:$C456,MATCH(playstore_apps_base_stats!$A193,playstore_apps_adv_stats!$A193:$A456,0)))</f>
        <v>null</v>
      </c>
    </row>
    <row r="194" spans="1:6" x14ac:dyDescent="0.25">
      <c r="A194" s="1" t="s">
        <v>322</v>
      </c>
      <c r="B194">
        <v>4.5</v>
      </c>
      <c r="C194" s="1" t="s">
        <v>19</v>
      </c>
      <c r="D194" s="1" t="s">
        <v>544</v>
      </c>
      <c r="E194" s="1" t="str">
        <f>VLOOKUP(playstore_apps_base_stats!A194,playstore_apps_adv_stats!A194:B457,2,FALSE)</f>
        <v>Business</v>
      </c>
      <c r="F194" s="1" t="str">
        <f>IF(INDEX(playstore_apps_adv_stats!$C194:$C457,MATCH(playstore_apps_base_stats!$A194,playstore_apps_adv_stats!$A194:$A457,0))=0,"null",INDEX(playstore_apps_adv_stats!$C194:$C457,MATCH(playstore_apps_base_stats!$A194,playstore_apps_adv_stats!$A194:$A457,0)))</f>
        <v>null</v>
      </c>
    </row>
    <row r="195" spans="1:6" x14ac:dyDescent="0.25">
      <c r="A195" s="1" t="s">
        <v>323</v>
      </c>
      <c r="B195">
        <v>4.2</v>
      </c>
      <c r="C195" s="1" t="s">
        <v>19</v>
      </c>
      <c r="D195" s="1" t="s">
        <v>19</v>
      </c>
      <c r="E195" s="1" t="str">
        <f>VLOOKUP(playstore_apps_base_stats!A195,playstore_apps_adv_stats!A195:B458,2,FALSE)</f>
        <v>Business</v>
      </c>
      <c r="F195" s="1" t="str">
        <f>IF(INDEX(playstore_apps_adv_stats!$C195:$C458,MATCH(playstore_apps_base_stats!$A195,playstore_apps_adv_stats!$A195:$A458,0))=0,"null",INDEX(playstore_apps_adv_stats!$C195:$C458,MATCH(playstore_apps_base_stats!$A195,playstore_apps_adv_stats!$A195:$A458,0)))</f>
        <v>null</v>
      </c>
    </row>
    <row r="196" spans="1:6" x14ac:dyDescent="0.25">
      <c r="A196" s="1" t="s">
        <v>324</v>
      </c>
      <c r="B196">
        <v>4.2</v>
      </c>
      <c r="C196" s="1" t="s">
        <v>545</v>
      </c>
      <c r="D196" s="1" t="s">
        <v>461</v>
      </c>
      <c r="E196" s="1" t="str">
        <f>VLOOKUP(playstore_apps_base_stats!A196,playstore_apps_adv_stats!A196:B459,2,FALSE)</f>
        <v>Business</v>
      </c>
      <c r="F196" s="1" t="str">
        <f>IF(INDEX(playstore_apps_adv_stats!$C196:$C459,MATCH(playstore_apps_base_stats!$A196,playstore_apps_adv_stats!$A196:$A459,0))=0,"null",INDEX(playstore_apps_adv_stats!$C196:$C459,MATCH(playstore_apps_base_stats!$A196,playstore_apps_adv_stats!$A196:$A459,0)))</f>
        <v>null</v>
      </c>
    </row>
    <row r="197" spans="1:6" x14ac:dyDescent="0.25">
      <c r="A197" s="1" t="s">
        <v>326</v>
      </c>
      <c r="B197">
        <v>4.5999999999999996</v>
      </c>
      <c r="C197" s="1" t="s">
        <v>525</v>
      </c>
      <c r="D197" s="1" t="s">
        <v>463</v>
      </c>
      <c r="E197" s="1" t="str">
        <f>VLOOKUP(playstore_apps_base_stats!A197,playstore_apps_adv_stats!A197:B460,2,FALSE)</f>
        <v>Business</v>
      </c>
      <c r="F197" s="1" t="str">
        <f>IF(INDEX(playstore_apps_adv_stats!$C197:$C460,MATCH(playstore_apps_base_stats!$A197,playstore_apps_adv_stats!$A197:$A460,0))=0,"null",INDEX(playstore_apps_adv_stats!$C197:$C460,MATCH(playstore_apps_base_stats!$A197,playstore_apps_adv_stats!$A197:$A460,0)))</f>
        <v>null</v>
      </c>
    </row>
    <row r="198" spans="1:6" x14ac:dyDescent="0.25">
      <c r="A198" s="1" t="s">
        <v>328</v>
      </c>
      <c r="B198">
        <v>4.0999999999999996</v>
      </c>
      <c r="C198" s="1" t="s">
        <v>19</v>
      </c>
      <c r="D198" s="1" t="s">
        <v>19</v>
      </c>
      <c r="E198" s="1" t="str">
        <f>VLOOKUP(playstore_apps_base_stats!A198,playstore_apps_adv_stats!A198:B461,2,FALSE)</f>
        <v>Business</v>
      </c>
      <c r="F198" s="1" t="str">
        <f>IF(INDEX(playstore_apps_adv_stats!$C198:$C461,MATCH(playstore_apps_base_stats!$A198,playstore_apps_adv_stats!$A198:$A461,0))=0,"null",INDEX(playstore_apps_adv_stats!$C198:$C461,MATCH(playstore_apps_base_stats!$A198,playstore_apps_adv_stats!$A198:$A461,0)))</f>
        <v>null</v>
      </c>
    </row>
    <row r="199" spans="1:6" x14ac:dyDescent="0.25">
      <c r="A199" s="1" t="s">
        <v>329</v>
      </c>
      <c r="B199">
        <v>4.5999999999999996</v>
      </c>
      <c r="C199" s="1" t="s">
        <v>19</v>
      </c>
      <c r="D199" s="1" t="s">
        <v>19</v>
      </c>
      <c r="E199" s="1" t="str">
        <f>VLOOKUP(playstore_apps_base_stats!A199,playstore_apps_adv_stats!A199:B462,2,FALSE)</f>
        <v>Business</v>
      </c>
      <c r="F199" s="1" t="str">
        <f>IF(INDEX(playstore_apps_adv_stats!$C199:$C462,MATCH(playstore_apps_base_stats!$A199,playstore_apps_adv_stats!$A199:$A462,0))=0,"null",INDEX(playstore_apps_adv_stats!$C199:$C462,MATCH(playstore_apps_base_stats!$A199,playstore_apps_adv_stats!$A199:$A462,0)))</f>
        <v>null</v>
      </c>
    </row>
    <row r="200" spans="1:6" x14ac:dyDescent="0.25">
      <c r="A200" s="1" t="s">
        <v>330</v>
      </c>
      <c r="B200">
        <v>3.1</v>
      </c>
      <c r="C200" s="1" t="s">
        <v>546</v>
      </c>
      <c r="D200" s="1" t="s">
        <v>493</v>
      </c>
      <c r="E200" s="1" t="str">
        <f>VLOOKUP(playstore_apps_base_stats!A200,playstore_apps_adv_stats!A200:B463,2,FALSE)</f>
        <v>Business</v>
      </c>
      <c r="F200" s="1" t="str">
        <f>IF(INDEX(playstore_apps_adv_stats!$C200:$C463,MATCH(playstore_apps_base_stats!$A200,playstore_apps_adv_stats!$A200:$A463,0))=0,"null",INDEX(playstore_apps_adv_stats!$C200:$C463,MATCH(playstore_apps_base_stats!$A200,playstore_apps_adv_stats!$A200:$A463,0)))</f>
        <v>null</v>
      </c>
    </row>
    <row r="201" spans="1:6" x14ac:dyDescent="0.25">
      <c r="A201" s="1" t="s">
        <v>332</v>
      </c>
      <c r="B201">
        <v>3.9</v>
      </c>
      <c r="C201" s="1" t="s">
        <v>502</v>
      </c>
      <c r="D201" s="1" t="s">
        <v>461</v>
      </c>
      <c r="E201" s="1" t="str">
        <f>VLOOKUP(playstore_apps_base_stats!A201,playstore_apps_adv_stats!A201:B464,2,FALSE)</f>
        <v>Business</v>
      </c>
      <c r="F201" s="1" t="str">
        <f>IF(INDEX(playstore_apps_adv_stats!$C201:$C464,MATCH(playstore_apps_base_stats!$A201,playstore_apps_adv_stats!$A201:$A464,0))=0,"null",INDEX(playstore_apps_adv_stats!$C201:$C464,MATCH(playstore_apps_base_stats!$A201,playstore_apps_adv_stats!$A201:$A464,0)))</f>
        <v>null</v>
      </c>
    </row>
    <row r="202" spans="1:6" x14ac:dyDescent="0.25">
      <c r="A202" s="1" t="s">
        <v>334</v>
      </c>
      <c r="B202">
        <v>4.3</v>
      </c>
      <c r="C202" s="1" t="s">
        <v>19</v>
      </c>
      <c r="D202" s="1" t="s">
        <v>19</v>
      </c>
      <c r="E202" s="1" t="str">
        <f>VLOOKUP(playstore_apps_base_stats!A202,playstore_apps_adv_stats!A202:B465,2,FALSE)</f>
        <v>Business</v>
      </c>
      <c r="F202" s="1" t="str">
        <f>IF(INDEX(playstore_apps_adv_stats!$C202:$C465,MATCH(playstore_apps_base_stats!$A202,playstore_apps_adv_stats!$A202:$A465,0))=0,"null",INDEX(playstore_apps_adv_stats!$C202:$C465,MATCH(playstore_apps_base_stats!$A202,playstore_apps_adv_stats!$A202:$A465,0)))</f>
        <v>null</v>
      </c>
    </row>
    <row r="203" spans="1:6" x14ac:dyDescent="0.25">
      <c r="A203" s="1" t="s">
        <v>335</v>
      </c>
      <c r="B203">
        <v>4.0999999999999996</v>
      </c>
      <c r="C203" s="1" t="s">
        <v>448</v>
      </c>
      <c r="D203" s="1" t="s">
        <v>461</v>
      </c>
      <c r="E203" s="1" t="str">
        <f>VLOOKUP(playstore_apps_base_stats!A203,playstore_apps_adv_stats!A203:B466,2,FALSE)</f>
        <v>Business</v>
      </c>
      <c r="F203" s="1" t="str">
        <f>IF(INDEX(playstore_apps_adv_stats!$C203:$C466,MATCH(playstore_apps_base_stats!$A203,playstore_apps_adv_stats!$A203:$A466,0))=0,"null",INDEX(playstore_apps_adv_stats!$C203:$C466,MATCH(playstore_apps_base_stats!$A203,playstore_apps_adv_stats!$A203:$A466,0)))</f>
        <v>null</v>
      </c>
    </row>
    <row r="204" spans="1:6" x14ac:dyDescent="0.25">
      <c r="A204" s="1" t="s">
        <v>337</v>
      </c>
      <c r="B204">
        <v>4.4000000000000004</v>
      </c>
      <c r="C204" s="1" t="s">
        <v>466</v>
      </c>
      <c r="D204" s="1" t="s">
        <v>463</v>
      </c>
      <c r="E204" s="1" t="str">
        <f>VLOOKUP(playstore_apps_base_stats!A204,playstore_apps_adv_stats!A204:B467,2,FALSE)</f>
        <v>Business</v>
      </c>
      <c r="F204" s="1" t="str">
        <f>IF(INDEX(playstore_apps_adv_stats!$C204:$C467,MATCH(playstore_apps_base_stats!$A204,playstore_apps_adv_stats!$A204:$A467,0))=0,"null",INDEX(playstore_apps_adv_stats!$C204:$C467,MATCH(playstore_apps_base_stats!$A204,playstore_apps_adv_stats!$A204:$A467,0)))</f>
        <v>null</v>
      </c>
    </row>
    <row r="205" spans="1:6" x14ac:dyDescent="0.25">
      <c r="A205" s="1" t="s">
        <v>339</v>
      </c>
      <c r="B205">
        <v>4.0999999999999996</v>
      </c>
      <c r="C205" s="1" t="s">
        <v>19</v>
      </c>
      <c r="D205" s="1" t="s">
        <v>19</v>
      </c>
      <c r="E205" s="1" t="str">
        <f>VLOOKUP(playstore_apps_base_stats!A205,playstore_apps_adv_stats!A205:B468,2,FALSE)</f>
        <v>Business</v>
      </c>
      <c r="F205" s="1" t="str">
        <f>IF(INDEX(playstore_apps_adv_stats!$C205:$C468,MATCH(playstore_apps_base_stats!$A205,playstore_apps_adv_stats!$A205:$A468,0))=0,"null",INDEX(playstore_apps_adv_stats!$C205:$C468,MATCH(playstore_apps_base_stats!$A205,playstore_apps_adv_stats!$A205:$A468,0)))</f>
        <v>null</v>
      </c>
    </row>
    <row r="206" spans="1:6" x14ac:dyDescent="0.25">
      <c r="A206" s="1" t="s">
        <v>340</v>
      </c>
      <c r="B206">
        <v>4.0999999999999996</v>
      </c>
      <c r="C206" s="1" t="s">
        <v>19</v>
      </c>
      <c r="D206" s="1" t="s">
        <v>461</v>
      </c>
      <c r="E206" s="1" t="str">
        <f>VLOOKUP(playstore_apps_base_stats!A206,playstore_apps_adv_stats!A206:B469,2,FALSE)</f>
        <v>Business</v>
      </c>
      <c r="F206" s="1" t="str">
        <f>IF(INDEX(playstore_apps_adv_stats!$C206:$C469,MATCH(playstore_apps_base_stats!$A206,playstore_apps_adv_stats!$A206:$A469,0))=0,"null",INDEX(playstore_apps_adv_stats!$C206:$C469,MATCH(playstore_apps_base_stats!$A206,playstore_apps_adv_stats!$A206:$A469,0)))</f>
        <v>null</v>
      </c>
    </row>
    <row r="207" spans="1:6" x14ac:dyDescent="0.25">
      <c r="A207" s="1" t="s">
        <v>342</v>
      </c>
      <c r="B207">
        <v>4.5</v>
      </c>
      <c r="C207" s="1" t="s">
        <v>478</v>
      </c>
      <c r="D207" s="1" t="s">
        <v>463</v>
      </c>
      <c r="E207" s="1" t="str">
        <f>VLOOKUP(playstore_apps_base_stats!A207,playstore_apps_adv_stats!A207:B470,2,FALSE)</f>
        <v>Business</v>
      </c>
      <c r="F207" s="1" t="str">
        <f>IF(INDEX(playstore_apps_adv_stats!$C207:$C470,MATCH(playstore_apps_base_stats!$A207,playstore_apps_adv_stats!$A207:$A470,0))=0,"null",INDEX(playstore_apps_adv_stats!$C207:$C470,MATCH(playstore_apps_base_stats!$A207,playstore_apps_adv_stats!$A207:$A470,0)))</f>
        <v>null</v>
      </c>
    </row>
    <row r="208" spans="1:6" x14ac:dyDescent="0.25">
      <c r="A208" s="1" t="s">
        <v>344</v>
      </c>
      <c r="B208">
        <v>4.4000000000000004</v>
      </c>
      <c r="C208" s="1" t="s">
        <v>450</v>
      </c>
      <c r="D208" s="1" t="s">
        <v>461</v>
      </c>
      <c r="E208" s="1" t="str">
        <f>VLOOKUP(playstore_apps_base_stats!A208,playstore_apps_adv_stats!A208:B471,2,FALSE)</f>
        <v>Business</v>
      </c>
      <c r="F208" s="1" t="str">
        <f>IF(INDEX(playstore_apps_adv_stats!$C208:$C471,MATCH(playstore_apps_base_stats!$A208,playstore_apps_adv_stats!$A208:$A471,0))=0,"null",INDEX(playstore_apps_adv_stats!$C208:$C471,MATCH(playstore_apps_base_stats!$A208,playstore_apps_adv_stats!$A208:$A471,0)))</f>
        <v>null</v>
      </c>
    </row>
    <row r="209" spans="1:6" x14ac:dyDescent="0.25">
      <c r="A209" s="1" t="s">
        <v>346</v>
      </c>
      <c r="B209">
        <v>4.4000000000000004</v>
      </c>
      <c r="C209" s="1" t="s">
        <v>547</v>
      </c>
      <c r="D209" s="1" t="s">
        <v>451</v>
      </c>
      <c r="E209" s="1" t="str">
        <f>VLOOKUP(playstore_apps_base_stats!A209,playstore_apps_adv_stats!A209:B472,2,FALSE)</f>
        <v>Business</v>
      </c>
      <c r="F209" s="1" t="str">
        <f>IF(INDEX(playstore_apps_adv_stats!$C209:$C472,MATCH(playstore_apps_base_stats!$A209,playstore_apps_adv_stats!$A209:$A472,0))=0,"null",INDEX(playstore_apps_adv_stats!$C209:$C472,MATCH(playstore_apps_base_stats!$A209,playstore_apps_adv_stats!$A209:$A472,0)))</f>
        <v>null</v>
      </c>
    </row>
    <row r="210" spans="1:6" x14ac:dyDescent="0.25">
      <c r="A210" s="1" t="s">
        <v>348</v>
      </c>
      <c r="B210">
        <v>4.3</v>
      </c>
      <c r="C210" s="1" t="s">
        <v>548</v>
      </c>
      <c r="D210" s="1" t="s">
        <v>463</v>
      </c>
      <c r="E210" s="1" t="str">
        <f>VLOOKUP(playstore_apps_base_stats!A210,playstore_apps_adv_stats!A210:B473,2,FALSE)</f>
        <v>Business</v>
      </c>
      <c r="F210" s="1" t="str">
        <f>IF(INDEX(playstore_apps_adv_stats!$C210:$C473,MATCH(playstore_apps_base_stats!$A210,playstore_apps_adv_stats!$A210:$A473,0))=0,"null",INDEX(playstore_apps_adv_stats!$C210:$C473,MATCH(playstore_apps_base_stats!$A210,playstore_apps_adv_stats!$A210:$A473,0)))</f>
        <v>null</v>
      </c>
    </row>
    <row r="211" spans="1:6" x14ac:dyDescent="0.25">
      <c r="A211" s="1" t="s">
        <v>350</v>
      </c>
      <c r="B211">
        <v>4.4000000000000004</v>
      </c>
      <c r="C211" s="1" t="s">
        <v>450</v>
      </c>
      <c r="D211" s="1" t="s">
        <v>463</v>
      </c>
      <c r="E211" s="1" t="str">
        <f>VLOOKUP(playstore_apps_base_stats!A211,playstore_apps_adv_stats!A211:B474,2,FALSE)</f>
        <v>Business</v>
      </c>
      <c r="F211" s="1" t="str">
        <f>IF(INDEX(playstore_apps_adv_stats!$C211:$C474,MATCH(playstore_apps_base_stats!$A211,playstore_apps_adv_stats!$A211:$A474,0))=0,"null",INDEX(playstore_apps_adv_stats!$C211:$C474,MATCH(playstore_apps_base_stats!$A211,playstore_apps_adv_stats!$A211:$A474,0)))</f>
        <v>null</v>
      </c>
    </row>
    <row r="212" spans="1:6" x14ac:dyDescent="0.25">
      <c r="A212" s="1" t="s">
        <v>352</v>
      </c>
      <c r="B212">
        <v>4.5999999999999996</v>
      </c>
      <c r="C212" s="1" t="s">
        <v>459</v>
      </c>
      <c r="D212" s="1" t="s">
        <v>447</v>
      </c>
      <c r="E212" s="1" t="str">
        <f>VLOOKUP(playstore_apps_base_stats!A212,playstore_apps_adv_stats!A212:B475,2,FALSE)</f>
        <v>Business</v>
      </c>
      <c r="F212" s="1" t="str">
        <f>IF(INDEX(playstore_apps_adv_stats!$C212:$C475,MATCH(playstore_apps_base_stats!$A212,playstore_apps_adv_stats!$A212:$A475,0))=0,"null",INDEX(playstore_apps_adv_stats!$C212:$C475,MATCH(playstore_apps_base_stats!$A212,playstore_apps_adv_stats!$A212:$A475,0)))</f>
        <v>null</v>
      </c>
    </row>
    <row r="213" spans="1:6" x14ac:dyDescent="0.25">
      <c r="A213" s="1" t="s">
        <v>353</v>
      </c>
      <c r="B213">
        <v>4.2</v>
      </c>
      <c r="C213" s="1" t="s">
        <v>19</v>
      </c>
      <c r="D213" s="1" t="s">
        <v>447</v>
      </c>
      <c r="E213" s="1" t="str">
        <f>VLOOKUP(playstore_apps_base_stats!A213,playstore_apps_adv_stats!A213:B476,2,FALSE)</f>
        <v>Business</v>
      </c>
      <c r="F213" s="1" t="str">
        <f>IF(INDEX(playstore_apps_adv_stats!$C213:$C476,MATCH(playstore_apps_base_stats!$A213,playstore_apps_adv_stats!$A213:$A476,0))=0,"null",INDEX(playstore_apps_adv_stats!$C213:$C476,MATCH(playstore_apps_base_stats!$A213,playstore_apps_adv_stats!$A213:$A476,0)))</f>
        <v>null</v>
      </c>
    </row>
    <row r="214" spans="1:6" x14ac:dyDescent="0.25">
      <c r="A214" s="1" t="s">
        <v>354</v>
      </c>
      <c r="B214">
        <v>4.4000000000000004</v>
      </c>
      <c r="C214" s="1" t="s">
        <v>549</v>
      </c>
      <c r="D214" s="1" t="s">
        <v>493</v>
      </c>
      <c r="E214" s="1" t="str">
        <f>VLOOKUP(playstore_apps_base_stats!A214,playstore_apps_adv_stats!A214:B477,2,FALSE)</f>
        <v>Business</v>
      </c>
      <c r="F214" s="1" t="str">
        <f>IF(INDEX(playstore_apps_adv_stats!$C214:$C477,MATCH(playstore_apps_base_stats!$A214,playstore_apps_adv_stats!$A214:$A477,0))=0,"null",INDEX(playstore_apps_adv_stats!$C214:$C477,MATCH(playstore_apps_base_stats!$A214,playstore_apps_adv_stats!$A214:$A477,0)))</f>
        <v>null</v>
      </c>
    </row>
    <row r="215" spans="1:6" x14ac:dyDescent="0.25">
      <c r="A215" s="1" t="s">
        <v>356</v>
      </c>
      <c r="B215">
        <v>4.7</v>
      </c>
      <c r="C215" s="1" t="s">
        <v>550</v>
      </c>
      <c r="D215" s="1" t="s">
        <v>447</v>
      </c>
      <c r="E215" s="1" t="str">
        <f>VLOOKUP(playstore_apps_base_stats!A215,playstore_apps_adv_stats!A215:B478,2,FALSE)</f>
        <v>Business</v>
      </c>
      <c r="F215" s="1" t="str">
        <f>IF(INDEX(playstore_apps_adv_stats!$C215:$C478,MATCH(playstore_apps_base_stats!$A215,playstore_apps_adv_stats!$A215:$A478,0))=0,"null",INDEX(playstore_apps_adv_stats!$C215:$C478,MATCH(playstore_apps_base_stats!$A215,playstore_apps_adv_stats!$A215:$A478,0)))</f>
        <v>null</v>
      </c>
    </row>
    <row r="216" spans="1:6" x14ac:dyDescent="0.25">
      <c r="A216" s="1" t="s">
        <v>358</v>
      </c>
      <c r="B216">
        <v>3.8</v>
      </c>
      <c r="C216" s="1" t="s">
        <v>496</v>
      </c>
      <c r="D216" s="1" t="s">
        <v>537</v>
      </c>
      <c r="E216" s="1" t="str">
        <f>VLOOKUP(playstore_apps_base_stats!A216,playstore_apps_adv_stats!A216:B479,2,FALSE)</f>
        <v>Business</v>
      </c>
      <c r="F216" s="1" t="str">
        <f>IF(INDEX(playstore_apps_adv_stats!$C216:$C479,MATCH(playstore_apps_base_stats!$A216,playstore_apps_adv_stats!$A216:$A479,0))=0,"null",INDEX(playstore_apps_adv_stats!$C216:$C479,MATCH(playstore_apps_base_stats!$A216,playstore_apps_adv_stats!$A216:$A479,0)))</f>
        <v>null</v>
      </c>
    </row>
    <row r="217" spans="1:6" x14ac:dyDescent="0.25">
      <c r="A217" s="1" t="s">
        <v>360</v>
      </c>
      <c r="B217">
        <v>3.9</v>
      </c>
      <c r="C217" s="1" t="s">
        <v>19</v>
      </c>
      <c r="D217" s="1" t="s">
        <v>19</v>
      </c>
      <c r="E217" s="1" t="str">
        <f>VLOOKUP(playstore_apps_base_stats!A217,playstore_apps_adv_stats!A217:B480,2,FALSE)</f>
        <v>Business</v>
      </c>
      <c r="F217" s="1" t="str">
        <f>IF(INDEX(playstore_apps_adv_stats!$C217:$C480,MATCH(playstore_apps_base_stats!$A217,playstore_apps_adv_stats!$A217:$A480,0))=0,"null",INDEX(playstore_apps_adv_stats!$C217:$C480,MATCH(playstore_apps_base_stats!$A217,playstore_apps_adv_stats!$A217:$A480,0)))</f>
        <v>null</v>
      </c>
    </row>
    <row r="218" spans="1:6" x14ac:dyDescent="0.25">
      <c r="A218" s="1" t="s">
        <v>361</v>
      </c>
      <c r="B218">
        <v>4.3</v>
      </c>
      <c r="C218" s="1" t="s">
        <v>19</v>
      </c>
      <c r="D218" s="1" t="s">
        <v>19</v>
      </c>
      <c r="E218" s="1" t="str">
        <f>VLOOKUP(playstore_apps_base_stats!A218,playstore_apps_adv_stats!A218:B481,2,FALSE)</f>
        <v>Business</v>
      </c>
      <c r="F218" s="1" t="str">
        <f>IF(INDEX(playstore_apps_adv_stats!$C218:$C481,MATCH(playstore_apps_base_stats!$A218,playstore_apps_adv_stats!$A218:$A481,0))=0,"null",INDEX(playstore_apps_adv_stats!$C218:$C481,MATCH(playstore_apps_base_stats!$A218,playstore_apps_adv_stats!$A218:$A481,0)))</f>
        <v>null</v>
      </c>
    </row>
    <row r="219" spans="1:6" x14ac:dyDescent="0.25">
      <c r="A219" s="1" t="s">
        <v>362</v>
      </c>
      <c r="B219">
        <v>4.4000000000000004</v>
      </c>
      <c r="C219" s="1" t="s">
        <v>19</v>
      </c>
      <c r="D219" s="1" t="s">
        <v>19</v>
      </c>
      <c r="E219" s="1" t="str">
        <f>VLOOKUP(playstore_apps_base_stats!A219,playstore_apps_adv_stats!A219:B482,2,FALSE)</f>
        <v>Business</v>
      </c>
      <c r="F219" s="1" t="str">
        <f>IF(INDEX(playstore_apps_adv_stats!$C219:$C482,MATCH(playstore_apps_base_stats!$A219,playstore_apps_adv_stats!$A219:$A482,0))=0,"null",INDEX(playstore_apps_adv_stats!$C219:$C482,MATCH(playstore_apps_base_stats!$A219,playstore_apps_adv_stats!$A219:$A482,0)))</f>
        <v>null</v>
      </c>
    </row>
    <row r="220" spans="1:6" x14ac:dyDescent="0.25">
      <c r="A220" s="1" t="s">
        <v>363</v>
      </c>
      <c r="B220">
        <v>4.7</v>
      </c>
      <c r="C220" s="1" t="s">
        <v>469</v>
      </c>
      <c r="D220" s="1" t="s">
        <v>458</v>
      </c>
      <c r="E220" s="1" t="str">
        <f>VLOOKUP(playstore_apps_base_stats!A220,playstore_apps_adv_stats!A220:B483,2,FALSE)</f>
        <v>Business</v>
      </c>
      <c r="F220" s="1" t="str">
        <f>IF(INDEX(playstore_apps_adv_stats!$C220:$C483,MATCH(playstore_apps_base_stats!$A220,playstore_apps_adv_stats!$A220:$A483,0))=0,"null",INDEX(playstore_apps_adv_stats!$C220:$C483,MATCH(playstore_apps_base_stats!$A220,playstore_apps_adv_stats!$A220:$A483,0)))</f>
        <v>null</v>
      </c>
    </row>
    <row r="221" spans="1:6" x14ac:dyDescent="0.25">
      <c r="A221" s="1" t="s">
        <v>365</v>
      </c>
      <c r="B221">
        <v>4.5</v>
      </c>
      <c r="C221" s="1" t="s">
        <v>448</v>
      </c>
      <c r="D221" s="1" t="s">
        <v>461</v>
      </c>
      <c r="E221" s="1" t="str">
        <f>VLOOKUP(playstore_apps_base_stats!A221,playstore_apps_adv_stats!A221:B484,2,FALSE)</f>
        <v>Business</v>
      </c>
      <c r="F221" s="1" t="str">
        <f>IF(INDEX(playstore_apps_adv_stats!$C221:$C484,MATCH(playstore_apps_base_stats!$A221,playstore_apps_adv_stats!$A221:$A484,0))=0,"null",INDEX(playstore_apps_adv_stats!$C221:$C484,MATCH(playstore_apps_base_stats!$A221,playstore_apps_adv_stats!$A221:$A484,0)))</f>
        <v>null</v>
      </c>
    </row>
    <row r="222" spans="1:6" x14ac:dyDescent="0.25">
      <c r="A222" s="1" t="s">
        <v>367</v>
      </c>
      <c r="B222">
        <v>4.2</v>
      </c>
      <c r="C222" s="1" t="s">
        <v>446</v>
      </c>
      <c r="D222" s="1" t="s">
        <v>461</v>
      </c>
      <c r="E222" s="1" t="str">
        <f>VLOOKUP(playstore_apps_base_stats!A222,playstore_apps_adv_stats!A222:B485,2,FALSE)</f>
        <v>Business</v>
      </c>
      <c r="F222" s="1" t="str">
        <f>IF(INDEX(playstore_apps_adv_stats!$C222:$C485,MATCH(playstore_apps_base_stats!$A222,playstore_apps_adv_stats!$A222:$A485,0))=0,"null",INDEX(playstore_apps_adv_stats!$C222:$C485,MATCH(playstore_apps_base_stats!$A222,playstore_apps_adv_stats!$A222:$A485,0)))</f>
        <v>null</v>
      </c>
    </row>
    <row r="223" spans="1:6" x14ac:dyDescent="0.25">
      <c r="A223" s="1" t="s">
        <v>369</v>
      </c>
      <c r="B223">
        <v>4.7</v>
      </c>
      <c r="C223" s="1" t="s">
        <v>536</v>
      </c>
      <c r="D223" s="1" t="s">
        <v>463</v>
      </c>
      <c r="E223" s="1" t="str">
        <f>VLOOKUP(playstore_apps_base_stats!A223,playstore_apps_adv_stats!A223:B486,2,FALSE)</f>
        <v>Business</v>
      </c>
      <c r="F223" s="1" t="str">
        <f>IF(INDEX(playstore_apps_adv_stats!$C223:$C486,MATCH(playstore_apps_base_stats!$A223,playstore_apps_adv_stats!$A223:$A486,0))=0,"null",INDEX(playstore_apps_adv_stats!$C223:$C486,MATCH(playstore_apps_base_stats!$A223,playstore_apps_adv_stats!$A223:$A486,0)))</f>
        <v>null</v>
      </c>
    </row>
    <row r="224" spans="1:6" x14ac:dyDescent="0.25">
      <c r="A224" s="1" t="s">
        <v>372</v>
      </c>
      <c r="B224">
        <v>4.8</v>
      </c>
      <c r="C224" s="1" t="s">
        <v>469</v>
      </c>
      <c r="D224" s="1" t="s">
        <v>458</v>
      </c>
      <c r="E224" s="1" t="str">
        <f>VLOOKUP(playstore_apps_base_stats!A224,playstore_apps_adv_stats!A224:B487,2,FALSE)</f>
        <v>Business</v>
      </c>
      <c r="F224" s="1" t="str">
        <f>IF(INDEX(playstore_apps_adv_stats!$C224:$C487,MATCH(playstore_apps_base_stats!$A224,playstore_apps_adv_stats!$A224:$A487,0))=0,"null",INDEX(playstore_apps_adv_stats!$C224:$C487,MATCH(playstore_apps_base_stats!$A224,playstore_apps_adv_stats!$A224:$A487,0)))</f>
        <v>null</v>
      </c>
    </row>
    <row r="225" spans="1:6" x14ac:dyDescent="0.25">
      <c r="A225" s="1" t="s">
        <v>374</v>
      </c>
      <c r="B225">
        <v>4.2</v>
      </c>
      <c r="C225" s="1" t="s">
        <v>448</v>
      </c>
      <c r="D225" s="1" t="s">
        <v>461</v>
      </c>
      <c r="E225" s="1" t="str">
        <f>VLOOKUP(playstore_apps_base_stats!A225,playstore_apps_adv_stats!A225:B488,2,FALSE)</f>
        <v>Business</v>
      </c>
      <c r="F225" s="1" t="str">
        <f>IF(INDEX(playstore_apps_adv_stats!$C225:$C488,MATCH(playstore_apps_base_stats!$A225,playstore_apps_adv_stats!$A225:$A488,0))=0,"null",INDEX(playstore_apps_adv_stats!$C225:$C488,MATCH(playstore_apps_base_stats!$A225,playstore_apps_adv_stats!$A225:$A488,0)))</f>
        <v>null</v>
      </c>
    </row>
    <row r="226" spans="1:6" x14ac:dyDescent="0.25">
      <c r="A226" s="1" t="s">
        <v>375</v>
      </c>
      <c r="B226">
        <v>4.3</v>
      </c>
      <c r="C226" s="1" t="s">
        <v>464</v>
      </c>
      <c r="D226" s="1" t="s">
        <v>447</v>
      </c>
      <c r="E226" s="1" t="str">
        <f>VLOOKUP(playstore_apps_base_stats!A226,playstore_apps_adv_stats!A226:B489,2,FALSE)</f>
        <v>Business</v>
      </c>
      <c r="F226" s="1" t="str">
        <f>IF(INDEX(playstore_apps_adv_stats!$C226:$C489,MATCH(playstore_apps_base_stats!$A226,playstore_apps_adv_stats!$A226:$A489,0))=0,"null",INDEX(playstore_apps_adv_stats!$C226:$C489,MATCH(playstore_apps_base_stats!$A226,playstore_apps_adv_stats!$A226:$A489,0)))</f>
        <v>null</v>
      </c>
    </row>
    <row r="227" spans="1:6" x14ac:dyDescent="0.25">
      <c r="A227" s="1" t="s">
        <v>377</v>
      </c>
      <c r="B227">
        <v>4.4000000000000004</v>
      </c>
      <c r="C227" s="1" t="s">
        <v>19</v>
      </c>
      <c r="D227" s="1" t="s">
        <v>19</v>
      </c>
      <c r="E227" s="1" t="str">
        <f>VLOOKUP(playstore_apps_base_stats!A227,playstore_apps_adv_stats!A227:B490,2,FALSE)</f>
        <v>Business</v>
      </c>
      <c r="F227" s="1" t="str">
        <f>IF(INDEX(playstore_apps_adv_stats!$C227:$C490,MATCH(playstore_apps_base_stats!$A227,playstore_apps_adv_stats!$A227:$A490,0))=0,"null",INDEX(playstore_apps_adv_stats!$C227:$C490,MATCH(playstore_apps_base_stats!$A227,playstore_apps_adv_stats!$A227:$A490,0)))</f>
        <v>null</v>
      </c>
    </row>
    <row r="228" spans="1:6" x14ac:dyDescent="0.25">
      <c r="A228" s="1" t="s">
        <v>378</v>
      </c>
      <c r="B228">
        <v>4.0999999999999996</v>
      </c>
      <c r="C228" s="1" t="s">
        <v>485</v>
      </c>
      <c r="D228" s="1" t="s">
        <v>451</v>
      </c>
      <c r="E228" s="1" t="str">
        <f>VLOOKUP(playstore_apps_base_stats!A228,playstore_apps_adv_stats!A228:B491,2,FALSE)</f>
        <v>Business</v>
      </c>
      <c r="F228" s="1" t="str">
        <f>IF(INDEX(playstore_apps_adv_stats!$C228:$C491,MATCH(playstore_apps_base_stats!$A228,playstore_apps_adv_stats!$A228:$A491,0))=0,"null",INDEX(playstore_apps_adv_stats!$C228:$C491,MATCH(playstore_apps_base_stats!$A228,playstore_apps_adv_stats!$A228:$A491,0)))</f>
        <v>null</v>
      </c>
    </row>
    <row r="229" spans="1:6" x14ac:dyDescent="0.25">
      <c r="A229" s="1" t="s">
        <v>380</v>
      </c>
      <c r="B229">
        <v>3.8</v>
      </c>
      <c r="C229" s="1" t="s">
        <v>551</v>
      </c>
      <c r="D229" s="1" t="s">
        <v>503</v>
      </c>
      <c r="E229" s="1" t="str">
        <f>VLOOKUP(playstore_apps_base_stats!A229,playstore_apps_adv_stats!A229:B492,2,FALSE)</f>
        <v>Business</v>
      </c>
      <c r="F229" s="1" t="str">
        <f>IF(INDEX(playstore_apps_adv_stats!$C229:$C492,MATCH(playstore_apps_base_stats!$A229,playstore_apps_adv_stats!$A229:$A492,0))=0,"null",INDEX(playstore_apps_adv_stats!$C229:$C492,MATCH(playstore_apps_base_stats!$A229,playstore_apps_adv_stats!$A229:$A492,0)))</f>
        <v>null</v>
      </c>
    </row>
    <row r="230" spans="1:6" x14ac:dyDescent="0.25">
      <c r="A230" s="1" t="s">
        <v>382</v>
      </c>
      <c r="B230">
        <v>4.3</v>
      </c>
      <c r="C230" s="1" t="s">
        <v>552</v>
      </c>
      <c r="D230" s="1" t="s">
        <v>461</v>
      </c>
      <c r="E230" s="1" t="str">
        <f>VLOOKUP(playstore_apps_base_stats!A230,playstore_apps_adv_stats!A230:B493,2,FALSE)</f>
        <v>Business</v>
      </c>
      <c r="F230" s="1" t="str">
        <f>IF(INDEX(playstore_apps_adv_stats!$C230:$C493,MATCH(playstore_apps_base_stats!$A230,playstore_apps_adv_stats!$A230:$A493,0))=0,"null",INDEX(playstore_apps_adv_stats!$C230:$C493,MATCH(playstore_apps_base_stats!$A230,playstore_apps_adv_stats!$A230:$A493,0)))</f>
        <v>null</v>
      </c>
    </row>
    <row r="231" spans="1:6" x14ac:dyDescent="0.25">
      <c r="A231" s="1" t="s">
        <v>384</v>
      </c>
      <c r="B231">
        <v>3.8</v>
      </c>
      <c r="C231" s="1" t="s">
        <v>464</v>
      </c>
      <c r="D231" s="1" t="s">
        <v>461</v>
      </c>
      <c r="E231" s="1" t="str">
        <f>VLOOKUP(playstore_apps_base_stats!A231,playstore_apps_adv_stats!A231:B494,2,FALSE)</f>
        <v>Business</v>
      </c>
      <c r="F231" s="1" t="str">
        <f>IF(INDEX(playstore_apps_adv_stats!$C231:$C494,MATCH(playstore_apps_base_stats!$A231,playstore_apps_adv_stats!$A231:$A494,0))=0,"null",INDEX(playstore_apps_adv_stats!$C231:$C494,MATCH(playstore_apps_base_stats!$A231,playstore_apps_adv_stats!$A231:$A494,0)))</f>
        <v>null</v>
      </c>
    </row>
    <row r="232" spans="1:6" x14ac:dyDescent="0.25">
      <c r="A232" s="1" t="s">
        <v>386</v>
      </c>
      <c r="B232">
        <v>3.5</v>
      </c>
      <c r="C232" s="1" t="s">
        <v>19</v>
      </c>
      <c r="D232" s="1" t="s">
        <v>19</v>
      </c>
      <c r="E232" s="1" t="str">
        <f>VLOOKUP(playstore_apps_base_stats!A232,playstore_apps_adv_stats!A232:B495,2,FALSE)</f>
        <v>Business</v>
      </c>
      <c r="F232" s="1" t="str">
        <f>IF(INDEX(playstore_apps_adv_stats!$C232:$C495,MATCH(playstore_apps_base_stats!$A232,playstore_apps_adv_stats!$A232:$A495,0))=0,"null",INDEX(playstore_apps_adv_stats!$C232:$C495,MATCH(playstore_apps_base_stats!$A232,playstore_apps_adv_stats!$A232:$A495,0)))</f>
        <v>null</v>
      </c>
    </row>
    <row r="233" spans="1:6" x14ac:dyDescent="0.25">
      <c r="A233" s="1" t="s">
        <v>387</v>
      </c>
      <c r="B233">
        <v>4.0999999999999996</v>
      </c>
      <c r="C233" s="1" t="s">
        <v>462</v>
      </c>
      <c r="D233" s="1" t="s">
        <v>503</v>
      </c>
      <c r="E233" s="1" t="str">
        <f>VLOOKUP(playstore_apps_base_stats!A233,playstore_apps_adv_stats!A233:B496,2,FALSE)</f>
        <v>Business</v>
      </c>
      <c r="F233" s="1" t="str">
        <f>IF(INDEX(playstore_apps_adv_stats!$C233:$C496,MATCH(playstore_apps_base_stats!$A233,playstore_apps_adv_stats!$A233:$A496,0))=0,"null",INDEX(playstore_apps_adv_stats!$C233:$C496,MATCH(playstore_apps_base_stats!$A233,playstore_apps_adv_stats!$A233:$A496,0)))</f>
        <v>null</v>
      </c>
    </row>
    <row r="234" spans="1:6" x14ac:dyDescent="0.25">
      <c r="A234" s="1" t="s">
        <v>389</v>
      </c>
      <c r="B234">
        <v>4.5999999999999996</v>
      </c>
      <c r="C234" s="1" t="s">
        <v>553</v>
      </c>
      <c r="D234" s="1" t="s">
        <v>447</v>
      </c>
      <c r="E234" s="1" t="str">
        <f>VLOOKUP(playstore_apps_base_stats!A234,playstore_apps_adv_stats!A234:B497,2,FALSE)</f>
        <v>Business</v>
      </c>
      <c r="F234" s="1" t="str">
        <f>IF(INDEX(playstore_apps_adv_stats!$C234:$C497,MATCH(playstore_apps_base_stats!$A234,playstore_apps_adv_stats!$A234:$A497,0))=0,"null",INDEX(playstore_apps_adv_stats!$C234:$C497,MATCH(playstore_apps_base_stats!$A234,playstore_apps_adv_stats!$A234:$A497,0)))</f>
        <v>null</v>
      </c>
    </row>
    <row r="235" spans="1:6" x14ac:dyDescent="0.25">
      <c r="A235" s="1" t="s">
        <v>391</v>
      </c>
      <c r="B235">
        <v>4.3</v>
      </c>
      <c r="C235" s="1" t="s">
        <v>483</v>
      </c>
      <c r="D235" s="1" t="s">
        <v>503</v>
      </c>
      <c r="E235" s="1" t="str">
        <f>VLOOKUP(playstore_apps_base_stats!A235,playstore_apps_adv_stats!A235:B498,2,FALSE)</f>
        <v>Business</v>
      </c>
      <c r="F235" s="1" t="str">
        <f>IF(INDEX(playstore_apps_adv_stats!$C235:$C498,MATCH(playstore_apps_base_stats!$A235,playstore_apps_adv_stats!$A235:$A498,0))=0,"null",INDEX(playstore_apps_adv_stats!$C235:$C498,MATCH(playstore_apps_base_stats!$A235,playstore_apps_adv_stats!$A235:$A498,0)))</f>
        <v>null</v>
      </c>
    </row>
    <row r="236" spans="1:6" x14ac:dyDescent="0.25">
      <c r="A236" s="1" t="s">
        <v>393</v>
      </c>
      <c r="B236">
        <v>4.5</v>
      </c>
      <c r="C236" s="1" t="s">
        <v>523</v>
      </c>
      <c r="D236" s="1" t="s">
        <v>453</v>
      </c>
      <c r="E236" s="1" t="str">
        <f>VLOOKUP(playstore_apps_base_stats!A236,playstore_apps_adv_stats!A236:B499,2,FALSE)</f>
        <v>Business</v>
      </c>
      <c r="F236" s="1" t="str">
        <f>IF(INDEX(playstore_apps_adv_stats!$C236:$C499,MATCH(playstore_apps_base_stats!$A236,playstore_apps_adv_stats!$A236:$A499,0))=0,"null",INDEX(playstore_apps_adv_stats!$C236:$C499,MATCH(playstore_apps_base_stats!$A236,playstore_apps_adv_stats!$A236:$A499,0)))</f>
        <v>null</v>
      </c>
    </row>
    <row r="237" spans="1:6" x14ac:dyDescent="0.25">
      <c r="A237" s="1" t="s">
        <v>395</v>
      </c>
      <c r="B237">
        <v>4.0999999999999996</v>
      </c>
      <c r="C237" s="1" t="s">
        <v>478</v>
      </c>
      <c r="D237" s="1" t="s">
        <v>463</v>
      </c>
      <c r="E237" s="1" t="str">
        <f>VLOOKUP(playstore_apps_base_stats!A237,playstore_apps_adv_stats!A237:B500,2,FALSE)</f>
        <v>Business</v>
      </c>
      <c r="F237" s="1" t="str">
        <f>IF(INDEX(playstore_apps_adv_stats!$C237:$C500,MATCH(playstore_apps_base_stats!$A237,playstore_apps_adv_stats!$A237:$A500,0))=0,"null",INDEX(playstore_apps_adv_stats!$C237:$C500,MATCH(playstore_apps_base_stats!$A237,playstore_apps_adv_stats!$A237:$A500,0)))</f>
        <v>null</v>
      </c>
    </row>
    <row r="238" spans="1:6" x14ac:dyDescent="0.25">
      <c r="A238" s="1" t="s">
        <v>397</v>
      </c>
      <c r="B238">
        <v>4.5</v>
      </c>
      <c r="C238" s="1" t="s">
        <v>554</v>
      </c>
      <c r="D238" s="1" t="s">
        <v>461</v>
      </c>
      <c r="E238" s="1" t="str">
        <f>VLOOKUP(playstore_apps_base_stats!A238,playstore_apps_adv_stats!A238:B501,2,FALSE)</f>
        <v>Business</v>
      </c>
      <c r="F238" s="1" t="str">
        <f>IF(INDEX(playstore_apps_adv_stats!$C238:$C501,MATCH(playstore_apps_base_stats!$A238,playstore_apps_adv_stats!$A238:$A501,0))=0,"null",INDEX(playstore_apps_adv_stats!$C238:$C501,MATCH(playstore_apps_base_stats!$A238,playstore_apps_adv_stats!$A238:$A501,0)))</f>
        <v>null</v>
      </c>
    </row>
    <row r="239" spans="1:6" x14ac:dyDescent="0.25">
      <c r="A239" s="1" t="s">
        <v>399</v>
      </c>
      <c r="B239">
        <v>4.5999999999999996</v>
      </c>
      <c r="C239" s="1" t="s">
        <v>496</v>
      </c>
      <c r="D239" s="1" t="s">
        <v>461</v>
      </c>
      <c r="E239" s="1" t="str">
        <f>VLOOKUP(playstore_apps_base_stats!A239,playstore_apps_adv_stats!A239:B502,2,FALSE)</f>
        <v>Business</v>
      </c>
      <c r="F239" s="1" t="str">
        <f>IF(INDEX(playstore_apps_adv_stats!$C239:$C502,MATCH(playstore_apps_base_stats!$A239,playstore_apps_adv_stats!$A239:$A502,0))=0,"null",INDEX(playstore_apps_adv_stats!$C239:$C502,MATCH(playstore_apps_base_stats!$A239,playstore_apps_adv_stats!$A239:$A502,0)))</f>
        <v>null</v>
      </c>
    </row>
    <row r="240" spans="1:6" x14ac:dyDescent="0.25">
      <c r="A240" s="1" t="s">
        <v>400</v>
      </c>
      <c r="B240">
        <v>4</v>
      </c>
      <c r="C240" s="1" t="s">
        <v>19</v>
      </c>
      <c r="D240" s="1" t="s">
        <v>453</v>
      </c>
      <c r="E240" s="1" t="str">
        <f>VLOOKUP(playstore_apps_base_stats!A240,playstore_apps_adv_stats!A240:B503,2,FALSE)</f>
        <v>Business</v>
      </c>
      <c r="F240" s="1" t="str">
        <f>IF(INDEX(playstore_apps_adv_stats!$C240:$C503,MATCH(playstore_apps_base_stats!$A240,playstore_apps_adv_stats!$A240:$A503,0))=0,"null",INDEX(playstore_apps_adv_stats!$C240:$C503,MATCH(playstore_apps_base_stats!$A240,playstore_apps_adv_stats!$A240:$A503,0)))</f>
        <v>null</v>
      </c>
    </row>
    <row r="241" spans="1:6" x14ac:dyDescent="0.25">
      <c r="A241" s="1" t="s">
        <v>402</v>
      </c>
      <c r="B241">
        <v>4.2</v>
      </c>
      <c r="C241" s="1" t="s">
        <v>460</v>
      </c>
      <c r="D241" s="1" t="s">
        <v>461</v>
      </c>
      <c r="E241" s="1" t="str">
        <f>VLOOKUP(playstore_apps_base_stats!A241,playstore_apps_adv_stats!A241:B504,2,FALSE)</f>
        <v>Business</v>
      </c>
      <c r="F241" s="1" t="str">
        <f>IF(INDEX(playstore_apps_adv_stats!$C241:$C504,MATCH(playstore_apps_base_stats!$A241,playstore_apps_adv_stats!$A241:$A504,0))=0,"null",INDEX(playstore_apps_adv_stats!$C241:$C504,MATCH(playstore_apps_base_stats!$A241,playstore_apps_adv_stats!$A241:$A504,0)))</f>
        <v>null</v>
      </c>
    </row>
    <row r="242" spans="1:6" x14ac:dyDescent="0.25">
      <c r="A242" s="1" t="s">
        <v>404</v>
      </c>
      <c r="B242">
        <v>4.4000000000000004</v>
      </c>
      <c r="C242" s="1" t="s">
        <v>460</v>
      </c>
      <c r="D242" s="1" t="s">
        <v>544</v>
      </c>
      <c r="E242" s="1" t="str">
        <f>VLOOKUP(playstore_apps_base_stats!A242,playstore_apps_adv_stats!A242:B505,2,FALSE)</f>
        <v>Business</v>
      </c>
      <c r="F242" s="1" t="str">
        <f>IF(INDEX(playstore_apps_adv_stats!$C242:$C505,MATCH(playstore_apps_base_stats!$A242,playstore_apps_adv_stats!$A242:$A505,0))=0,"null",INDEX(playstore_apps_adv_stats!$C242:$C505,MATCH(playstore_apps_base_stats!$A242,playstore_apps_adv_stats!$A242:$A505,0)))</f>
        <v>null</v>
      </c>
    </row>
    <row r="243" spans="1:6" x14ac:dyDescent="0.25">
      <c r="A243" s="1" t="s">
        <v>406</v>
      </c>
      <c r="B243">
        <v>4</v>
      </c>
      <c r="C243" s="1" t="s">
        <v>518</v>
      </c>
      <c r="D243" s="1" t="s">
        <v>503</v>
      </c>
      <c r="E243" s="1" t="str">
        <f>VLOOKUP(playstore_apps_base_stats!A243,playstore_apps_adv_stats!A243:B506,2,FALSE)</f>
        <v>Business</v>
      </c>
      <c r="F243" s="1" t="str">
        <f>IF(INDEX(playstore_apps_adv_stats!$C243:$C506,MATCH(playstore_apps_base_stats!$A243,playstore_apps_adv_stats!$A243:$A506,0))=0,"null",INDEX(playstore_apps_adv_stats!$C243:$C506,MATCH(playstore_apps_base_stats!$A243,playstore_apps_adv_stats!$A243:$A506,0)))</f>
        <v>null</v>
      </c>
    </row>
    <row r="244" spans="1:6" x14ac:dyDescent="0.25">
      <c r="A244" s="1" t="s">
        <v>408</v>
      </c>
      <c r="B244">
        <v>4.2</v>
      </c>
      <c r="C244" s="1" t="s">
        <v>555</v>
      </c>
      <c r="D244" s="1" t="s">
        <v>453</v>
      </c>
      <c r="E244" s="1" t="str">
        <f>VLOOKUP(playstore_apps_base_stats!A244,playstore_apps_adv_stats!A244:B507,2,FALSE)</f>
        <v>Business</v>
      </c>
      <c r="F244" s="1" t="str">
        <f>IF(INDEX(playstore_apps_adv_stats!$C244:$C507,MATCH(playstore_apps_base_stats!$A244,playstore_apps_adv_stats!$A244:$A507,0))=0,"null",INDEX(playstore_apps_adv_stats!$C244:$C507,MATCH(playstore_apps_base_stats!$A244,playstore_apps_adv_stats!$A244:$A507,0)))</f>
        <v>null</v>
      </c>
    </row>
    <row r="245" spans="1:6" x14ac:dyDescent="0.25">
      <c r="A245" s="1" t="s">
        <v>410</v>
      </c>
      <c r="B245">
        <v>4.2</v>
      </c>
      <c r="C245" s="1" t="s">
        <v>19</v>
      </c>
      <c r="D245" s="1" t="s">
        <v>19</v>
      </c>
      <c r="E245" s="1" t="str">
        <f>VLOOKUP(playstore_apps_base_stats!A245,playstore_apps_adv_stats!A245:B508,2,FALSE)</f>
        <v>Business</v>
      </c>
      <c r="F245" s="1" t="str">
        <f>IF(INDEX(playstore_apps_adv_stats!$C245:$C508,MATCH(playstore_apps_base_stats!$A245,playstore_apps_adv_stats!$A245:$A508,0))=0,"null",INDEX(playstore_apps_adv_stats!$C245:$C508,MATCH(playstore_apps_base_stats!$A245,playstore_apps_adv_stats!$A245:$A508,0)))</f>
        <v>null</v>
      </c>
    </row>
    <row r="246" spans="1:6" x14ac:dyDescent="0.25">
      <c r="A246" s="1" t="s">
        <v>411</v>
      </c>
      <c r="B246">
        <v>4.0999999999999996</v>
      </c>
      <c r="C246" s="1" t="s">
        <v>448</v>
      </c>
      <c r="D246" s="1" t="s">
        <v>447</v>
      </c>
      <c r="E246" s="1" t="str">
        <f>VLOOKUP(playstore_apps_base_stats!A246,playstore_apps_adv_stats!A246:B509,2,FALSE)</f>
        <v>Business</v>
      </c>
      <c r="F246" s="1" t="str">
        <f>IF(INDEX(playstore_apps_adv_stats!$C246:$C509,MATCH(playstore_apps_base_stats!$A246,playstore_apps_adv_stats!$A246:$A509,0))=0,"null",INDEX(playstore_apps_adv_stats!$C246:$C509,MATCH(playstore_apps_base_stats!$A246,playstore_apps_adv_stats!$A246:$A509,0)))</f>
        <v>null</v>
      </c>
    </row>
    <row r="247" spans="1:6" x14ac:dyDescent="0.25">
      <c r="A247" s="1" t="s">
        <v>413</v>
      </c>
      <c r="B247">
        <v>3.8</v>
      </c>
      <c r="C247" s="1" t="s">
        <v>485</v>
      </c>
      <c r="D247" s="1" t="s">
        <v>463</v>
      </c>
      <c r="E247" s="1" t="str">
        <f>VLOOKUP(playstore_apps_base_stats!A247,playstore_apps_adv_stats!A247:B510,2,FALSE)</f>
        <v>Business</v>
      </c>
      <c r="F247" s="1" t="str">
        <f>IF(INDEX(playstore_apps_adv_stats!$C247:$C510,MATCH(playstore_apps_base_stats!$A247,playstore_apps_adv_stats!$A247:$A510,0))=0,"null",INDEX(playstore_apps_adv_stats!$C247:$C510,MATCH(playstore_apps_base_stats!$A247,playstore_apps_adv_stats!$A247:$A510,0)))</f>
        <v>null</v>
      </c>
    </row>
    <row r="248" spans="1:6" x14ac:dyDescent="0.25">
      <c r="A248" s="1" t="s">
        <v>415</v>
      </c>
      <c r="B248">
        <v>3.9</v>
      </c>
      <c r="C248" s="1" t="s">
        <v>472</v>
      </c>
      <c r="D248" s="1" t="s">
        <v>503</v>
      </c>
      <c r="E248" s="1" t="str">
        <f>VLOOKUP(playstore_apps_base_stats!A248,playstore_apps_adv_stats!A248:B511,2,FALSE)</f>
        <v>Business</v>
      </c>
      <c r="F248" s="1" t="str">
        <f>IF(INDEX(playstore_apps_adv_stats!$C248:$C511,MATCH(playstore_apps_base_stats!$A248,playstore_apps_adv_stats!$A248:$A511,0))=0,"null",INDEX(playstore_apps_adv_stats!$C248:$C511,MATCH(playstore_apps_base_stats!$A248,playstore_apps_adv_stats!$A248:$A511,0)))</f>
        <v>null</v>
      </c>
    </row>
    <row r="249" spans="1:6" x14ac:dyDescent="0.25">
      <c r="A249" s="1" t="s">
        <v>417</v>
      </c>
      <c r="B249">
        <v>3.9</v>
      </c>
      <c r="C249" s="1" t="s">
        <v>19</v>
      </c>
      <c r="D249" s="1" t="s">
        <v>19</v>
      </c>
      <c r="E249" s="1" t="str">
        <f>VLOOKUP(playstore_apps_base_stats!A249,playstore_apps_adv_stats!A249:B512,2,FALSE)</f>
        <v>Business</v>
      </c>
      <c r="F249" s="1" t="str">
        <f>IF(INDEX(playstore_apps_adv_stats!$C249:$C512,MATCH(playstore_apps_base_stats!$A249,playstore_apps_adv_stats!$A249:$A512,0))=0,"null",INDEX(playstore_apps_adv_stats!$C249:$C512,MATCH(playstore_apps_base_stats!$A249,playstore_apps_adv_stats!$A249:$A512,0)))</f>
        <v>null</v>
      </c>
    </row>
    <row r="250" spans="1:6" x14ac:dyDescent="0.25">
      <c r="A250" s="1" t="s">
        <v>418</v>
      </c>
      <c r="B250">
        <v>4.5</v>
      </c>
      <c r="C250" s="1" t="s">
        <v>456</v>
      </c>
      <c r="D250" s="1" t="s">
        <v>503</v>
      </c>
      <c r="E250" s="1" t="str">
        <f>VLOOKUP(playstore_apps_base_stats!A250,playstore_apps_adv_stats!A250:B513,2,FALSE)</f>
        <v>Business</v>
      </c>
      <c r="F250" s="1" t="str">
        <f>IF(INDEX(playstore_apps_adv_stats!$C250:$C513,MATCH(playstore_apps_base_stats!$A250,playstore_apps_adv_stats!$A250:$A513,0))=0,"null",INDEX(playstore_apps_adv_stats!$C250:$C513,MATCH(playstore_apps_base_stats!$A250,playstore_apps_adv_stats!$A250:$A513,0)))</f>
        <v>null</v>
      </c>
    </row>
    <row r="251" spans="1:6" x14ac:dyDescent="0.25">
      <c r="A251" s="1" t="s">
        <v>420</v>
      </c>
      <c r="B251">
        <v>4.5</v>
      </c>
      <c r="C251" s="1" t="s">
        <v>19</v>
      </c>
      <c r="D251" s="1" t="s">
        <v>19</v>
      </c>
      <c r="E251" s="1" t="str">
        <f>VLOOKUP(playstore_apps_base_stats!A251,playstore_apps_adv_stats!A251:B514,2,FALSE)</f>
        <v>Comics</v>
      </c>
      <c r="F251" s="1" t="str">
        <f>IF(INDEX(playstore_apps_adv_stats!$C251:$C514,MATCH(playstore_apps_base_stats!$A251,playstore_apps_adv_stats!$A251:$A514,0))=0,"null",INDEX(playstore_apps_adv_stats!$C251:$C514,MATCH(playstore_apps_base_stats!$A251,playstore_apps_adv_stats!$A251:$A514,0)))</f>
        <v>null</v>
      </c>
    </row>
    <row r="252" spans="1:6" x14ac:dyDescent="0.25">
      <c r="A252" s="1" t="s">
        <v>422</v>
      </c>
      <c r="B252">
        <v>4.5999999999999996</v>
      </c>
      <c r="C252" s="1" t="s">
        <v>528</v>
      </c>
      <c r="D252" s="1" t="s">
        <v>461</v>
      </c>
      <c r="E252" s="1" t="str">
        <f>VLOOKUP(playstore_apps_base_stats!A252,playstore_apps_adv_stats!A252:B515,2,FALSE)</f>
        <v>Comics</v>
      </c>
      <c r="F252" s="1" t="str">
        <f>IF(INDEX(playstore_apps_adv_stats!$C252:$C515,MATCH(playstore_apps_base_stats!$A252,playstore_apps_adv_stats!$A252:$A515,0))=0,"null",INDEX(playstore_apps_adv_stats!$C252:$C515,MATCH(playstore_apps_base_stats!$A252,playstore_apps_adv_stats!$A252:$A515,0)))</f>
        <v>null</v>
      </c>
    </row>
    <row r="253" spans="1:6" x14ac:dyDescent="0.25">
      <c r="A253" s="1" t="s">
        <v>425</v>
      </c>
      <c r="B253">
        <v>4.7</v>
      </c>
      <c r="C253" s="1" t="s">
        <v>498</v>
      </c>
      <c r="D253" s="1" t="s">
        <v>461</v>
      </c>
      <c r="E253" s="1" t="str">
        <f>VLOOKUP(playstore_apps_base_stats!A253,playstore_apps_adv_stats!A253:B516,2,FALSE)</f>
        <v>Comics</v>
      </c>
      <c r="F253" s="1" t="str">
        <f>IF(INDEX(playstore_apps_adv_stats!$C253:$C516,MATCH(playstore_apps_base_stats!$A253,playstore_apps_adv_stats!$A253:$A516,0))=0,"null",INDEX(playstore_apps_adv_stats!$C253:$C516,MATCH(playstore_apps_base_stats!$A253,playstore_apps_adv_stats!$A253:$A516,0)))</f>
        <v>null</v>
      </c>
    </row>
    <row r="254" spans="1:6" x14ac:dyDescent="0.25">
      <c r="A254" s="1" t="s">
        <v>427</v>
      </c>
      <c r="B254">
        <v>4.7</v>
      </c>
      <c r="C254" s="1" t="s">
        <v>509</v>
      </c>
      <c r="D254" s="1" t="s">
        <v>447</v>
      </c>
      <c r="E254" s="1" t="str">
        <f>VLOOKUP(playstore_apps_base_stats!A254,playstore_apps_adv_stats!A254:B517,2,FALSE)</f>
        <v>Comics</v>
      </c>
      <c r="F254" s="1" t="str">
        <f>IF(INDEX(playstore_apps_adv_stats!$C254:$C517,MATCH(playstore_apps_base_stats!$A254,playstore_apps_adv_stats!$A254:$A517,0))=0,"null",INDEX(playstore_apps_adv_stats!$C254:$C517,MATCH(playstore_apps_base_stats!$A254,playstore_apps_adv_stats!$A254:$A517,0)))</f>
        <v>null</v>
      </c>
    </row>
    <row r="255" spans="1:6" x14ac:dyDescent="0.25">
      <c r="A255" s="1" t="s">
        <v>429</v>
      </c>
      <c r="B255">
        <v>4.8</v>
      </c>
      <c r="C255" s="1" t="s">
        <v>462</v>
      </c>
      <c r="D255" s="1" t="s">
        <v>453</v>
      </c>
      <c r="E255" s="1" t="str">
        <f>VLOOKUP(playstore_apps_base_stats!A255,playstore_apps_adv_stats!A255:B518,2,FALSE)</f>
        <v>Comics</v>
      </c>
      <c r="F255" s="1" t="str">
        <f>IF(INDEX(playstore_apps_adv_stats!$C255:$C518,MATCH(playstore_apps_base_stats!$A255,playstore_apps_adv_stats!$A255:$A518,0))=0,"null",INDEX(playstore_apps_adv_stats!$C255:$C518,MATCH(playstore_apps_base_stats!$A255,playstore_apps_adv_stats!$A255:$A518,0)))</f>
        <v>Creativity</v>
      </c>
    </row>
    <row r="256" spans="1:6" x14ac:dyDescent="0.25">
      <c r="A256" s="1" t="s">
        <v>430</v>
      </c>
      <c r="B256">
        <v>3.9</v>
      </c>
      <c r="C256" s="1" t="s">
        <v>482</v>
      </c>
      <c r="D256" s="1" t="s">
        <v>461</v>
      </c>
      <c r="E256" s="1" t="str">
        <f>VLOOKUP(playstore_apps_base_stats!A256,playstore_apps_adv_stats!A256:B519,2,FALSE)</f>
        <v>Comics</v>
      </c>
      <c r="F256" s="1" t="str">
        <f>IF(INDEX(playstore_apps_adv_stats!$C256:$C519,MATCH(playstore_apps_base_stats!$A256,playstore_apps_adv_stats!$A256:$A519,0))=0,"null",INDEX(playstore_apps_adv_stats!$C256:$C519,MATCH(playstore_apps_base_stats!$A256,playstore_apps_adv_stats!$A256:$A519,0)))</f>
        <v>null</v>
      </c>
    </row>
    <row r="257" spans="1:6" x14ac:dyDescent="0.25">
      <c r="A257" s="1" t="s">
        <v>431</v>
      </c>
      <c r="B257">
        <v>4.0999999999999996</v>
      </c>
      <c r="C257" s="1" t="s">
        <v>478</v>
      </c>
      <c r="D257" s="1" t="s">
        <v>461</v>
      </c>
      <c r="E257" s="1" t="str">
        <f>VLOOKUP(playstore_apps_base_stats!A257,playstore_apps_adv_stats!A257:B520,2,FALSE)</f>
        <v>Comics</v>
      </c>
      <c r="F257" s="1" t="str">
        <f>IF(INDEX(playstore_apps_adv_stats!$C257:$C520,MATCH(playstore_apps_base_stats!$A257,playstore_apps_adv_stats!$A257:$A520,0))=0,"null",INDEX(playstore_apps_adv_stats!$C257:$C520,MATCH(playstore_apps_base_stats!$A257,playstore_apps_adv_stats!$A257:$A520,0)))</f>
        <v>null</v>
      </c>
    </row>
    <row r="258" spans="1:6" x14ac:dyDescent="0.25">
      <c r="A258" s="1" t="s">
        <v>432</v>
      </c>
      <c r="B258">
        <v>4.4000000000000004</v>
      </c>
      <c r="C258" s="1" t="s">
        <v>460</v>
      </c>
      <c r="D258" s="1" t="s">
        <v>503</v>
      </c>
      <c r="E258" s="1" t="str">
        <f>VLOOKUP(playstore_apps_base_stats!A258,playstore_apps_adv_stats!A258:B521,2,FALSE)</f>
        <v>Comics</v>
      </c>
      <c r="F258" s="1" t="str">
        <f>IF(INDEX(playstore_apps_adv_stats!$C258:$C521,MATCH(playstore_apps_base_stats!$A258,playstore_apps_adv_stats!$A258:$A521,0))=0,"null",INDEX(playstore_apps_adv_stats!$C258:$C521,MATCH(playstore_apps_base_stats!$A258,playstore_apps_adv_stats!$A258:$A521,0)))</f>
        <v>null</v>
      </c>
    </row>
    <row r="259" spans="1:6" x14ac:dyDescent="0.25">
      <c r="A259" s="1" t="s">
        <v>434</v>
      </c>
      <c r="B259">
        <v>4.5999999999999996</v>
      </c>
      <c r="C259" s="1" t="s">
        <v>514</v>
      </c>
      <c r="D259" s="1" t="s">
        <v>463</v>
      </c>
      <c r="E259" s="1" t="str">
        <f>VLOOKUP(playstore_apps_base_stats!A259,playstore_apps_adv_stats!A259:B522,2,FALSE)</f>
        <v>Comics</v>
      </c>
      <c r="F259" s="1" t="str">
        <f>IF(INDEX(playstore_apps_adv_stats!$C259:$C522,MATCH(playstore_apps_base_stats!$A259,playstore_apps_adv_stats!$A259:$A522,0))=0,"null",INDEX(playstore_apps_adv_stats!$C259:$C522,MATCH(playstore_apps_base_stats!$A259,playstore_apps_adv_stats!$A259:$A522,0)))</f>
        <v>null</v>
      </c>
    </row>
    <row r="260" spans="1:6" x14ac:dyDescent="0.25">
      <c r="A260" s="1" t="s">
        <v>435</v>
      </c>
      <c r="B260">
        <v>4.5</v>
      </c>
      <c r="C260" s="1" t="s">
        <v>504</v>
      </c>
      <c r="D260" s="1" t="s">
        <v>455</v>
      </c>
      <c r="E260" s="1" t="str">
        <f>VLOOKUP(playstore_apps_base_stats!A260,playstore_apps_adv_stats!A260:B523,2,FALSE)</f>
        <v>Comics</v>
      </c>
      <c r="F260" s="1" t="str">
        <f>IF(INDEX(playstore_apps_adv_stats!$C260:$C523,MATCH(playstore_apps_base_stats!$A260,playstore_apps_adv_stats!$A260:$A523,0))=0,"null",INDEX(playstore_apps_adv_stats!$C260:$C523,MATCH(playstore_apps_base_stats!$A260,playstore_apps_adv_stats!$A260:$A523,0)))</f>
        <v>null</v>
      </c>
    </row>
    <row r="261" spans="1:6" x14ac:dyDescent="0.25">
      <c r="A261" s="1" t="s">
        <v>436</v>
      </c>
      <c r="B261">
        <v>4.7</v>
      </c>
      <c r="C261" s="1" t="s">
        <v>556</v>
      </c>
      <c r="D261" s="1" t="s">
        <v>447</v>
      </c>
      <c r="E261" s="1" t="str">
        <f>VLOOKUP(playstore_apps_base_stats!A261,playstore_apps_adv_stats!A261:B524,2,FALSE)</f>
        <v>Comics</v>
      </c>
      <c r="F261" s="1" t="str">
        <f>IF(INDEX(playstore_apps_adv_stats!$C261:$C524,MATCH(playstore_apps_base_stats!$A261,playstore_apps_adv_stats!$A261:$A524,0))=0,"null",INDEX(playstore_apps_adv_stats!$C261:$C524,MATCH(playstore_apps_base_stats!$A261,playstore_apps_adv_stats!$A261:$A524,0)))</f>
        <v>null</v>
      </c>
    </row>
    <row r="262" spans="1:6" x14ac:dyDescent="0.25">
      <c r="A262" s="1" t="s">
        <v>437</v>
      </c>
      <c r="B262">
        <v>4.4000000000000004</v>
      </c>
      <c r="C262" s="1" t="s">
        <v>557</v>
      </c>
      <c r="D262" s="1" t="s">
        <v>451</v>
      </c>
      <c r="E262" s="1" t="str">
        <f>VLOOKUP(playstore_apps_base_stats!A262,playstore_apps_adv_stats!A262:B525,2,FALSE)</f>
        <v>Comics</v>
      </c>
      <c r="F262" s="1" t="str">
        <f>IF(INDEX(playstore_apps_adv_stats!$C262:$C525,MATCH(playstore_apps_base_stats!$A262,playstore_apps_adv_stats!$A262:$A525,0))=0,"null",INDEX(playstore_apps_adv_stats!$C262:$C525,MATCH(playstore_apps_base_stats!$A262,playstore_apps_adv_stats!$A262:$A525,0)))</f>
        <v>null</v>
      </c>
    </row>
    <row r="263" spans="1:6" x14ac:dyDescent="0.25">
      <c r="A263" s="1" t="s">
        <v>438</v>
      </c>
      <c r="B263">
        <v>4.5</v>
      </c>
      <c r="C263" s="1" t="s">
        <v>558</v>
      </c>
      <c r="D263" s="1" t="s">
        <v>447</v>
      </c>
      <c r="E263" s="1" t="str">
        <f>VLOOKUP(playstore_apps_base_stats!A263,playstore_apps_adv_stats!A263:B526,2,FALSE)</f>
        <v>Comics</v>
      </c>
      <c r="F263" s="1" t="str">
        <f>IF(INDEX(playstore_apps_adv_stats!$C263:$C526,MATCH(playstore_apps_base_stats!$A263,playstore_apps_adv_stats!$A263:$A526,0))=0,"null",INDEX(playstore_apps_adv_stats!$C263:$C526,MATCH(playstore_apps_base_stats!$A263,playstore_apps_adv_stats!$A263:$A526,0)))</f>
        <v>null</v>
      </c>
    </row>
    <row r="264" spans="1:6" x14ac:dyDescent="0.25">
      <c r="A264" s="1" t="s">
        <v>439</v>
      </c>
      <c r="B264">
        <v>3.9</v>
      </c>
      <c r="C264" s="1" t="s">
        <v>483</v>
      </c>
      <c r="D264" s="1" t="s">
        <v>447</v>
      </c>
      <c r="E264" s="1" t="str">
        <f>VLOOKUP(playstore_apps_base_stats!A264,playstore_apps_adv_stats!A264:B527,2,FALSE)</f>
        <v>Comics</v>
      </c>
      <c r="F264" s="1" t="str">
        <f>IF(INDEX(playstore_apps_adv_stats!$C264:$C527,MATCH(playstore_apps_base_stats!$A264,playstore_apps_adv_stats!$A264:$A527,0))=0,"null",INDEX(playstore_apps_adv_stats!$C264:$C527,MATCH(playstore_apps_base_stats!$A264,playstore_apps_adv_stats!$A264:$A527,0)))</f>
        <v>null</v>
      </c>
    </row>
    <row r="265" spans="1:6" x14ac:dyDescent="0.25">
      <c r="A265" s="1" t="s">
        <v>441</v>
      </c>
      <c r="B265">
        <v>3.2</v>
      </c>
      <c r="C265" s="1" t="s">
        <v>482</v>
      </c>
      <c r="D265" s="1" t="s">
        <v>447</v>
      </c>
      <c r="E265" s="1" t="str">
        <f>VLOOKUP(playstore_apps_base_stats!A265,playstore_apps_adv_stats!A265:B528,2,FALSE)</f>
        <v>Comics</v>
      </c>
      <c r="F265" s="1" t="str">
        <f>IF(INDEX(playstore_apps_adv_stats!$C265:$C528,MATCH(playstore_apps_base_stats!$A265,playstore_apps_adv_stats!$A265:$A528,0))=0,"null",INDEX(playstore_apps_adv_stats!$C265:$C528,MATCH(playstore_apps_base_stats!$A265,playstore_apps_adv_stats!$A265:$A528,0)))</f>
        <v>null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90A1B5-D889-475F-80FD-108D48786C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playstore_apps_adv_stats</vt:lpstr>
      <vt:lpstr>playstore_apps_base_stats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Bettadapura, Manjunath</dc:creator>
  <cp:lastModifiedBy>Bettadapura, Manjunath</cp:lastModifiedBy>
  <dcterms:created xsi:type="dcterms:W3CDTF">2024-06-10T19:14:57Z</dcterms:created>
  <dcterms:modified xsi:type="dcterms:W3CDTF">2024-06-10T19:26:57Z</dcterms:modified>
</cp:coreProperties>
</file>