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<sst xmlns="http://schemas.openxmlformats.org/spreadsheetml/2006/main" count="78" uniqueCount="50">
  <si>
    <t>CALL OF BOOTY TOURNAMENT RANKINGS AND STATS WEEK 4</t>
  </si>
  <si>
    <t>MULTIPLAYER</t>
  </si>
  <si>
    <t>BATTLE ROLYALE</t>
  </si>
  <si>
    <t>NAME</t>
  </si>
  <si>
    <t>TOURNAMENT RANK</t>
  </si>
  <si>
    <t>TOTAL BONUS POINT</t>
  </si>
  <si>
    <t>TOURNAMENT TOTAL AVERAGE</t>
  </si>
  <si>
    <t>AVERAGE KILLS</t>
  </si>
  <si>
    <t>BONUS + AVERAGE KILLS</t>
  </si>
  <si>
    <t>TOTAL RANKING POINTS</t>
  </si>
  <si>
    <t>RANK</t>
  </si>
  <si>
    <t>DrAgOn-WaRrIoR</t>
  </si>
  <si>
    <t>2+7</t>
  </si>
  <si>
    <t>Legendary</t>
  </si>
  <si>
    <t>2+9.12</t>
  </si>
  <si>
    <t>Mamba</t>
  </si>
  <si>
    <t>Master 5</t>
  </si>
  <si>
    <t>Master 4</t>
  </si>
  <si>
    <t xml:space="preserve">Rinaldo </t>
  </si>
  <si>
    <t>Master 3</t>
  </si>
  <si>
    <t xml:space="preserve">Ishan </t>
  </si>
  <si>
    <t>2+8</t>
  </si>
  <si>
    <t>Pro 1</t>
  </si>
  <si>
    <t xml:space="preserve">Vincent </t>
  </si>
  <si>
    <t>Pro 2</t>
  </si>
  <si>
    <t>2+6.69</t>
  </si>
  <si>
    <t xml:space="preserve">COBRA </t>
  </si>
  <si>
    <t>Master 2</t>
  </si>
  <si>
    <t>Ransgavin</t>
  </si>
  <si>
    <t>Master 1</t>
  </si>
  <si>
    <t>Sheldon</t>
  </si>
  <si>
    <t xml:space="preserve">Davidwolf </t>
  </si>
  <si>
    <t>Pro 4</t>
  </si>
  <si>
    <t>Devon</t>
  </si>
  <si>
    <t>Elite 2</t>
  </si>
  <si>
    <t>Leo</t>
  </si>
  <si>
    <t>Pro 3</t>
  </si>
  <si>
    <t xml:space="preserve">Siddharth </t>
  </si>
  <si>
    <t>Bosco</t>
  </si>
  <si>
    <t>-</t>
  </si>
  <si>
    <t>Parth</t>
  </si>
  <si>
    <t>Pro 5</t>
  </si>
  <si>
    <t>Kaya</t>
  </si>
  <si>
    <t>Elite 3</t>
  </si>
  <si>
    <t>Elite 1</t>
  </si>
  <si>
    <t xml:space="preserve">PLayers who have qualified for atleast 1 game mode has been stack ranked - DONT GO LOOKING FOR THIS COLORED CELL IT DOESNT EXIST </t>
  </si>
  <si>
    <t>Red Indicates players not participating in the tournament</t>
  </si>
  <si>
    <t>Green Indicates players qualifying for the prize</t>
  </si>
  <si>
    <t>Yellow indicates players still not meeting criteria to qualify (Rank up Bitches)</t>
  </si>
  <si>
    <t>UPDATE- Bonus points are added dirtectly to the average kill of that particular game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</si>
</sst>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1.0"/>
      <color rgb="FF000000"/>
      <name val="Arial"/>
    </font>
    <font/>
    <font>
      <b/>
      <color rgb="FF000000"/>
      <name val="Arial"/>
    </font>
    <font>
      <b/>
    </font>
    <font>
      <b/>
      <sz val="11.0"/>
      <color rgb="FF000000"/>
      <name val="Arial"/>
    </font>
    <font>
      <color rgb="FF000000"/>
      <name val="Arial"/>
    </font>
    <font>
      <b/>
      <color theme="1"/>
      <name val="Arial"/>
    </font>
    <font>
      <b/>
      <name val="Arial"/>
    </font>
    <font>
      <b/>
      <color rgb="FFFF9900"/>
      <name val="Arial"/>
    </font>
    <font>
      <b/>
      <sz val="10.0"/>
      <color rgb="FF000000"/>
      <name val="Arial"/>
    </font>
    <font>
      <color theme="1"/>
      <name val="Arial"/>
    </font>
    <font>
      <b/>
      <color theme="6"/>
      <name val="Arial"/>
    </font>
    <font>
      <b/>
      <sz val="10.0"/>
      <name val="Arial"/>
    </font>
    <font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2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0" fillId="3" fontId="7" numFmtId="2" xfId="0" applyAlignment="1" applyFont="1" applyNumberFormat="1">
      <alignment horizontal="center"/>
    </xf>
    <xf borderId="6" fillId="3" fontId="8" numFmtId="0" xfId="0" applyAlignment="1" applyBorder="1" applyFont="1">
      <alignment horizontal="center" readingOrder="0" vertical="bottom"/>
    </xf>
    <xf borderId="4" fillId="3" fontId="8" numFmtId="0" xfId="0" applyAlignment="1" applyBorder="1" applyFont="1">
      <alignment horizontal="center" readingOrder="0" vertical="bottom"/>
    </xf>
    <xf borderId="4" fillId="3" fontId="9" numFmtId="0" xfId="0" applyAlignment="1" applyBorder="1" applyFont="1">
      <alignment horizontal="center" readingOrder="0" vertical="bottom"/>
    </xf>
    <xf borderId="4" fillId="3" fontId="10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3" fontId="7" numFmtId="2" xfId="0" applyAlignment="1" applyFont="1" applyNumberFormat="1">
      <alignment horizontal="center" readingOrder="0"/>
    </xf>
    <xf borderId="8" fillId="3" fontId="8" numFmtId="0" xfId="0" applyAlignment="1" applyBorder="1" applyFont="1">
      <alignment horizontal="center" readingOrder="0" vertical="bottom"/>
    </xf>
    <xf borderId="9" fillId="3" fontId="8" numFmtId="0" xfId="0" applyAlignment="1" applyBorder="1" applyFont="1">
      <alignment horizontal="center" readingOrder="0" vertical="bottom"/>
    </xf>
    <xf borderId="9" fillId="3" fontId="10" numFmtId="0" xfId="0" applyAlignment="1" applyBorder="1" applyFont="1">
      <alignment horizontal="center" readingOrder="0"/>
    </xf>
    <xf borderId="9" fillId="3" fontId="9" numFmtId="0" xfId="0" applyAlignment="1" applyBorder="1" applyFont="1">
      <alignment horizontal="center" readingOrder="0"/>
    </xf>
    <xf borderId="9" fillId="4" fontId="8" numFmtId="0" xfId="0" applyAlignment="1" applyBorder="1" applyFill="1" applyFont="1">
      <alignment horizontal="center" readingOrder="0" vertical="bottom"/>
    </xf>
    <xf borderId="8" fillId="4" fontId="8" numFmtId="0" xfId="0" applyAlignment="1" applyBorder="1" applyFont="1">
      <alignment horizontal="center" readingOrder="0" vertical="bottom"/>
    </xf>
    <xf borderId="9" fillId="3" fontId="12" numFmtId="0" xfId="0" applyAlignment="1" applyBorder="1" applyFont="1">
      <alignment horizontal="center" readingOrder="0" vertical="bottom"/>
    </xf>
    <xf borderId="0" fillId="3" fontId="4" numFmtId="2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7" fillId="4" fontId="7" numFmtId="0" xfId="0" applyAlignment="1" applyBorder="1" applyFont="1">
      <alignment horizontal="center" readingOrder="0"/>
    </xf>
    <xf borderId="8" fillId="4" fontId="4" numFmtId="0" xfId="0" applyAlignment="1" applyBorder="1" applyFont="1">
      <alignment horizontal="center" readingOrder="0"/>
    </xf>
    <xf borderId="0" fillId="4" fontId="4" numFmtId="2" xfId="0" applyAlignment="1" applyFont="1" applyNumberFormat="1">
      <alignment horizontal="center" readingOrder="0"/>
    </xf>
    <xf borderId="9" fillId="4" fontId="8" numFmtId="2" xfId="0" applyAlignment="1" applyBorder="1" applyFont="1" applyNumberFormat="1">
      <alignment horizontal="center" readingOrder="0" vertical="bottom"/>
    </xf>
    <xf borderId="9" fillId="4" fontId="10" numFmtId="0" xfId="0" applyAlignment="1" applyBorder="1" applyFont="1">
      <alignment horizontal="center" readingOrder="0"/>
    </xf>
    <xf borderId="0" fillId="4" fontId="7" numFmtId="2" xfId="0" applyAlignment="1" applyFont="1" applyNumberFormat="1">
      <alignment horizontal="center" readingOrder="0"/>
    </xf>
    <xf borderId="10" fillId="4" fontId="8" numFmtId="0" xfId="0" applyAlignment="1" applyBorder="1" applyFont="1">
      <alignment horizontal="center" readingOrder="0" vertical="bottom"/>
    </xf>
    <xf borderId="11" fillId="4" fontId="8" numFmtId="0" xfId="0" applyAlignment="1" applyBorder="1" applyFont="1">
      <alignment horizontal="center" readingOrder="0" vertical="bottom"/>
    </xf>
    <xf borderId="11" fillId="4" fontId="13" numFmtId="0" xfId="0" applyAlignment="1" applyBorder="1" applyFont="1">
      <alignment horizontal="center" readingOrder="0" vertical="bottom"/>
    </xf>
    <xf borderId="2" fillId="5" fontId="1" numFmtId="0" xfId="0" applyAlignment="1" applyBorder="1" applyFill="1" applyFont="1">
      <alignment horizontal="center" readingOrder="0"/>
    </xf>
    <xf borderId="6" fillId="5" fontId="2" numFmtId="0" xfId="0" applyAlignment="1" applyBorder="1" applyFont="1">
      <alignment horizontal="center" readingOrder="0"/>
    </xf>
    <xf borderId="2" fillId="5" fontId="2" numFmtId="2" xfId="0" applyAlignment="1" applyBorder="1" applyFont="1" applyNumberFormat="1">
      <alignment horizontal="center" readingOrder="0"/>
    </xf>
    <xf borderId="6" fillId="5" fontId="14" numFmtId="0" xfId="0" applyAlignment="1" applyBorder="1" applyFont="1">
      <alignment horizontal="center" readingOrder="0" vertical="bottom"/>
    </xf>
    <xf borderId="4" fillId="5" fontId="14" numFmtId="0" xfId="0" applyAlignment="1" applyBorder="1" applyFont="1">
      <alignment horizontal="center" readingOrder="0" vertical="bottom"/>
    </xf>
    <xf borderId="2" fillId="5" fontId="14" numFmtId="0" xfId="0" applyAlignment="1" applyBorder="1" applyFont="1">
      <alignment horizontal="center" readingOrder="0" vertical="bottom"/>
    </xf>
    <xf borderId="2" fillId="5" fontId="0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0" fillId="5" fontId="11" numFmtId="2" xfId="0" applyAlignment="1" applyFont="1" applyNumberFormat="1">
      <alignment horizontal="center" readingOrder="0"/>
    </xf>
    <xf borderId="8" fillId="5" fontId="14" numFmtId="0" xfId="0" applyAlignment="1" applyBorder="1" applyFont="1">
      <alignment horizontal="center" readingOrder="0" vertical="bottom"/>
    </xf>
    <xf borderId="9" fillId="5" fontId="14" numFmtId="0" xfId="0" applyAlignment="1" applyBorder="1" applyFont="1">
      <alignment horizontal="center" readingOrder="0" vertical="bottom"/>
    </xf>
    <xf borderId="0" fillId="5" fontId="14" numFmtId="0" xfId="0" applyAlignment="1" applyFont="1">
      <alignment horizontal="center" readingOrder="0" vertical="bottom"/>
    </xf>
    <xf borderId="0" fillId="5" fontId="0" numFmtId="0" xfId="0" applyAlignment="1" applyFont="1">
      <alignment horizontal="center" readingOrder="0"/>
    </xf>
    <xf borderId="10" fillId="5" fontId="2" numFmtId="0" xfId="0" applyAlignment="1" applyBorder="1" applyFont="1">
      <alignment horizontal="center" readingOrder="0"/>
    </xf>
    <xf borderId="12" fillId="5" fontId="2" numFmtId="2" xfId="0" applyAlignment="1" applyBorder="1" applyFont="1" applyNumberFormat="1">
      <alignment horizontal="center" readingOrder="0"/>
    </xf>
    <xf borderId="0" fillId="5" fontId="15" numFmtId="0" xfId="0" applyAlignment="1" applyFont="1">
      <alignment horizontal="center" readingOrder="0" vertical="bottom"/>
    </xf>
    <xf borderId="0" fillId="6" fontId="7" numFmtId="0" xfId="0" applyAlignment="1" applyFill="1" applyFont="1">
      <alignment readingOrder="0"/>
    </xf>
    <xf borderId="0" fillId="6" fontId="4" numFmtId="0" xfId="0" applyFont="1"/>
    <xf borderId="0" fillId="6" fontId="7" numFmtId="0" xfId="0" applyFont="1"/>
    <xf borderId="0" fillId="6" fontId="2" numFmtId="0" xfId="0" applyFont="1"/>
    <xf borderId="0" fillId="5" fontId="5" numFmtId="0" xfId="0" applyAlignment="1" applyFont="1">
      <alignment horizontal="left" readingOrder="0"/>
    </xf>
    <xf borderId="0" fillId="5" fontId="4" numFmtId="0" xfId="0" applyFont="1"/>
    <xf borderId="0" fillId="5" fontId="7" numFmtId="0" xfId="0" applyFont="1"/>
    <xf borderId="0" fillId="3" fontId="7" numFmtId="0" xfId="0" applyAlignment="1" applyFont="1">
      <alignment readingOrder="0"/>
    </xf>
    <xf borderId="0" fillId="3" fontId="4" numFmtId="0" xfId="0" applyFont="1"/>
    <xf borderId="0" fillId="3" fontId="7" numFmtId="0" xfId="0" applyFont="1"/>
    <xf borderId="0" fillId="4" fontId="7" numFmtId="0" xfId="0" applyAlignment="1" applyFont="1">
      <alignment readingOrder="0"/>
    </xf>
    <xf borderId="0" fillId="4" fontId="7" numFmtId="0" xfId="0" applyFont="1"/>
    <xf borderId="0" fillId="7" fontId="7" numFmtId="0" xfId="0" applyAlignment="1" applyFill="1" applyFont="1">
      <alignment readingOrder="0"/>
    </xf>
    <xf borderId="0" fillId="7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0.43"/>
    <col customWidth="1" min="3" max="3" width="21.0"/>
    <col customWidth="1" min="4" max="4" width="30.57"/>
    <col customWidth="1" min="5" max="5" width="15.86"/>
    <col customWidth="1" min="6" max="6" width="25.43"/>
    <col customWidth="1" min="7" max="7" width="23.86"/>
    <col customWidth="1" min="8" max="8" width="10.71"/>
    <col customWidth="1" min="9" max="9" width="15.86"/>
    <col customWidth="1" min="10" max="10" width="25.43"/>
    <col customWidth="1" min="11" max="11" width="23.86"/>
    <col customWidth="1" min="13" max="14" width="20.43"/>
  </cols>
  <sheetData>
    <row r="1">
      <c r="A1" s="1" t="s">
        <v>0</v>
      </c>
      <c r="B1" s="2"/>
      <c r="C1" s="3"/>
      <c r="D1" s="3"/>
      <c r="E1" s="4"/>
      <c r="F1" s="4"/>
      <c r="G1" s="5" t="s">
        <v>1</v>
      </c>
      <c r="H1" s="6"/>
      <c r="I1" s="7"/>
      <c r="J1" s="7"/>
      <c r="K1" s="8" t="s">
        <v>2</v>
      </c>
      <c r="L1" s="6"/>
      <c r="M1" s="9"/>
    </row>
    <row r="2">
      <c r="A2" s="10" t="s">
        <v>3</v>
      </c>
      <c r="B2" s="5" t="s">
        <v>4</v>
      </c>
      <c r="C2" s="11" t="s">
        <v>5</v>
      </c>
      <c r="D2" s="11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3" t="s">
        <v>7</v>
      </c>
      <c r="J2" s="14" t="s">
        <v>8</v>
      </c>
      <c r="K2" s="13" t="s">
        <v>9</v>
      </c>
      <c r="L2" s="13" t="s">
        <v>10</v>
      </c>
      <c r="M2" s="15"/>
    </row>
    <row r="3">
      <c r="A3" s="16" t="s">
        <v>11</v>
      </c>
      <c r="B3" s="17">
        <f t="shared" ref="B3:B14" si="1">RANK(D3,$D$3:$D$17)</f>
        <v>1</v>
      </c>
      <c r="C3" s="18">
        <v>4.0</v>
      </c>
      <c r="D3" s="19">
        <f>AVERAGE(E3,I3)</f>
        <v>10.06</v>
      </c>
      <c r="E3" s="20">
        <v>9.0</v>
      </c>
      <c r="F3" s="21" t="s">
        <v>12</v>
      </c>
      <c r="G3" s="21">
        <v>6739.0</v>
      </c>
      <c r="H3" s="22" t="s">
        <v>13</v>
      </c>
      <c r="I3" s="21">
        <v>11.12</v>
      </c>
      <c r="J3" s="21" t="s">
        <v>14</v>
      </c>
      <c r="K3" s="23">
        <v>8338.0</v>
      </c>
      <c r="L3" s="22" t="s">
        <v>13</v>
      </c>
      <c r="M3" s="24"/>
    </row>
    <row r="4">
      <c r="A4" s="16" t="s">
        <v>15</v>
      </c>
      <c r="B4" s="17">
        <f t="shared" si="1"/>
        <v>2</v>
      </c>
      <c r="C4" s="18">
        <v>0.0</v>
      </c>
      <c r="D4" s="25">
        <f>average(E4,I4)</f>
        <v>5.82</v>
      </c>
      <c r="E4" s="26">
        <v>6.0</v>
      </c>
      <c r="F4" s="27"/>
      <c r="G4" s="27">
        <v>6136.0</v>
      </c>
      <c r="H4" s="27" t="s">
        <v>16</v>
      </c>
      <c r="I4" s="27">
        <v>5.64</v>
      </c>
      <c r="J4" s="27"/>
      <c r="K4" s="28">
        <v>5887.0</v>
      </c>
      <c r="L4" s="27" t="s">
        <v>17</v>
      </c>
      <c r="M4" s="24"/>
    </row>
    <row r="5">
      <c r="A5" s="16" t="s">
        <v>18</v>
      </c>
      <c r="B5" s="17">
        <f t="shared" si="1"/>
        <v>3</v>
      </c>
      <c r="C5" s="18">
        <v>0.0</v>
      </c>
      <c r="D5" s="19">
        <f>AVERAGE(E5,I5)</f>
        <v>5.5</v>
      </c>
      <c r="E5" s="26">
        <v>7.0</v>
      </c>
      <c r="F5" s="27"/>
      <c r="G5" s="27">
        <v>5380.0</v>
      </c>
      <c r="H5" s="27" t="s">
        <v>19</v>
      </c>
      <c r="I5" s="27">
        <v>4.0</v>
      </c>
      <c r="J5" s="27"/>
      <c r="K5" s="28">
        <v>6145.0</v>
      </c>
      <c r="L5" s="27" t="s">
        <v>16</v>
      </c>
      <c r="M5" s="24"/>
    </row>
    <row r="6">
      <c r="A6" s="16" t="s">
        <v>20</v>
      </c>
      <c r="B6" s="17">
        <f t="shared" si="1"/>
        <v>4</v>
      </c>
      <c r="C6" s="18">
        <v>2.0</v>
      </c>
      <c r="D6" s="25">
        <v>5.0</v>
      </c>
      <c r="E6" s="26">
        <v>10.0</v>
      </c>
      <c r="F6" s="27" t="s">
        <v>21</v>
      </c>
      <c r="G6" s="27">
        <v>6664.0</v>
      </c>
      <c r="H6" s="29" t="s">
        <v>13</v>
      </c>
      <c r="I6" s="30">
        <v>8.0</v>
      </c>
      <c r="J6" s="27"/>
      <c r="K6" s="28">
        <v>3255.0</v>
      </c>
      <c r="L6" s="30" t="s">
        <v>22</v>
      </c>
      <c r="M6" s="24"/>
    </row>
    <row r="7">
      <c r="A7" s="16" t="s">
        <v>23</v>
      </c>
      <c r="B7" s="17">
        <f t="shared" si="1"/>
        <v>5</v>
      </c>
      <c r="C7" s="18">
        <v>2.0</v>
      </c>
      <c r="D7" s="25">
        <f>8.45/2</f>
        <v>4.225</v>
      </c>
      <c r="E7" s="31">
        <v>11.0</v>
      </c>
      <c r="F7" s="27"/>
      <c r="G7" s="27">
        <v>3449.0</v>
      </c>
      <c r="H7" s="30" t="s">
        <v>24</v>
      </c>
      <c r="I7" s="27">
        <v>8.69</v>
      </c>
      <c r="J7" s="27" t="s">
        <v>25</v>
      </c>
      <c r="K7" s="28">
        <v>6694.0</v>
      </c>
      <c r="L7" s="32" t="s">
        <v>13</v>
      </c>
      <c r="M7" s="24"/>
    </row>
    <row r="8">
      <c r="A8" s="16" t="s">
        <v>26</v>
      </c>
      <c r="B8" s="17">
        <f t="shared" si="1"/>
        <v>6</v>
      </c>
      <c r="C8" s="18">
        <v>0.0</v>
      </c>
      <c r="D8" s="25">
        <v>4.0</v>
      </c>
      <c r="E8" s="26">
        <v>8.0</v>
      </c>
      <c r="F8" s="27"/>
      <c r="G8" s="27">
        <v>6243.0</v>
      </c>
      <c r="H8" s="27" t="s">
        <v>16</v>
      </c>
      <c r="I8" s="30">
        <v>6.55</v>
      </c>
      <c r="J8" s="27"/>
      <c r="K8" s="28">
        <v>5244.0</v>
      </c>
      <c r="L8" s="30" t="s">
        <v>27</v>
      </c>
      <c r="M8" s="24"/>
    </row>
    <row r="9">
      <c r="A9" s="16" t="s">
        <v>28</v>
      </c>
      <c r="B9" s="17">
        <f t="shared" si="1"/>
        <v>7</v>
      </c>
      <c r="C9" s="18">
        <v>0.0</v>
      </c>
      <c r="D9" s="33">
        <v>3.0</v>
      </c>
      <c r="E9" s="26">
        <v>6.0</v>
      </c>
      <c r="F9" s="27"/>
      <c r="G9" s="27">
        <v>6126.0</v>
      </c>
      <c r="H9" s="27" t="s">
        <v>16</v>
      </c>
      <c r="I9" s="30">
        <v>3.79</v>
      </c>
      <c r="J9" s="27"/>
      <c r="K9" s="28">
        <v>4626.0</v>
      </c>
      <c r="L9" s="30" t="s">
        <v>29</v>
      </c>
      <c r="M9" s="24"/>
    </row>
    <row r="10">
      <c r="A10" s="34" t="s">
        <v>30</v>
      </c>
      <c r="B10" s="35">
        <f t="shared" si="1"/>
        <v>8</v>
      </c>
      <c r="C10" s="36">
        <v>0.0</v>
      </c>
      <c r="D10" s="37">
        <v>0.0</v>
      </c>
      <c r="E10" s="31">
        <v>8.0</v>
      </c>
      <c r="F10" s="30"/>
      <c r="G10" s="30">
        <v>4938.0</v>
      </c>
      <c r="H10" s="30" t="s">
        <v>27</v>
      </c>
      <c r="I10" s="38">
        <v>4.68</v>
      </c>
      <c r="J10" s="38"/>
      <c r="K10" s="39">
        <v>5198.0</v>
      </c>
      <c r="L10" s="30" t="s">
        <v>27</v>
      </c>
      <c r="M10" s="24"/>
    </row>
    <row r="11">
      <c r="A11" s="34" t="s">
        <v>31</v>
      </c>
      <c r="B11" s="35">
        <f t="shared" si="1"/>
        <v>8</v>
      </c>
      <c r="C11" s="36">
        <v>0.0</v>
      </c>
      <c r="D11" s="40">
        <v>0.0</v>
      </c>
      <c r="E11" s="31">
        <v>8.0</v>
      </c>
      <c r="F11" s="30"/>
      <c r="G11" s="30">
        <v>4632.0</v>
      </c>
      <c r="H11" s="30" t="s">
        <v>29</v>
      </c>
      <c r="I11" s="30">
        <v>3.89</v>
      </c>
      <c r="J11" s="30"/>
      <c r="K11" s="39">
        <v>4180.0</v>
      </c>
      <c r="L11" s="30" t="s">
        <v>32</v>
      </c>
      <c r="M11" s="24"/>
    </row>
    <row r="12">
      <c r="A12" s="34" t="s">
        <v>33</v>
      </c>
      <c r="B12" s="35">
        <f t="shared" si="1"/>
        <v>8</v>
      </c>
      <c r="C12" s="36">
        <v>0.0</v>
      </c>
      <c r="D12" s="40">
        <v>0.0</v>
      </c>
      <c r="E12" s="31">
        <v>11.0</v>
      </c>
      <c r="F12" s="30"/>
      <c r="G12" s="30">
        <v>4835.0</v>
      </c>
      <c r="H12" s="30" t="s">
        <v>29</v>
      </c>
      <c r="I12" s="30">
        <v>7.0</v>
      </c>
      <c r="J12" s="30"/>
      <c r="K12" s="39">
        <v>2220.0</v>
      </c>
      <c r="L12" s="30" t="s">
        <v>34</v>
      </c>
      <c r="M12" s="24"/>
    </row>
    <row r="13">
      <c r="A13" s="34" t="s">
        <v>35</v>
      </c>
      <c r="B13" s="35">
        <f t="shared" si="1"/>
        <v>8</v>
      </c>
      <c r="C13" s="36">
        <v>0.0</v>
      </c>
      <c r="D13" s="40">
        <v>0.0</v>
      </c>
      <c r="E13" s="31">
        <v>9.0</v>
      </c>
      <c r="F13" s="30"/>
      <c r="G13" s="30">
        <v>4165.0</v>
      </c>
      <c r="H13" s="30" t="s">
        <v>32</v>
      </c>
      <c r="I13" s="30">
        <v>5.0</v>
      </c>
      <c r="J13" s="30"/>
      <c r="K13" s="39">
        <v>3825.0</v>
      </c>
      <c r="L13" s="30" t="s">
        <v>36</v>
      </c>
      <c r="M13" s="24"/>
    </row>
    <row r="14">
      <c r="A14" s="34" t="s">
        <v>37</v>
      </c>
      <c r="B14" s="35">
        <f t="shared" si="1"/>
        <v>8</v>
      </c>
      <c r="C14" s="36">
        <v>0.0</v>
      </c>
      <c r="D14" s="40">
        <v>0.0</v>
      </c>
      <c r="E14" s="41">
        <v>7.0</v>
      </c>
      <c r="F14" s="42"/>
      <c r="G14" s="42">
        <v>3948.0</v>
      </c>
      <c r="H14" s="42" t="s">
        <v>32</v>
      </c>
      <c r="I14" s="42">
        <v>1.0</v>
      </c>
      <c r="J14" s="42"/>
      <c r="K14" s="43">
        <v>3663.0</v>
      </c>
      <c r="L14" s="42" t="s">
        <v>36</v>
      </c>
      <c r="M14" s="24"/>
    </row>
    <row r="15">
      <c r="A15" s="44" t="s">
        <v>38</v>
      </c>
      <c r="B15" s="45" t="s">
        <v>39</v>
      </c>
      <c r="C15" s="45" t="s">
        <v>39</v>
      </c>
      <c r="D15" s="46" t="s">
        <v>39</v>
      </c>
      <c r="E15" s="47">
        <v>5.0</v>
      </c>
      <c r="F15" s="48"/>
      <c r="G15" s="48">
        <v>4931.0</v>
      </c>
      <c r="H15" s="48" t="s">
        <v>27</v>
      </c>
      <c r="I15" s="49">
        <v>3.0</v>
      </c>
      <c r="J15" s="49"/>
      <c r="K15" s="50">
        <v>5887.0</v>
      </c>
      <c r="L15" s="48" t="s">
        <v>17</v>
      </c>
      <c r="M15" s="51"/>
    </row>
    <row r="16">
      <c r="A16" s="52" t="s">
        <v>40</v>
      </c>
      <c r="B16" s="53" t="s">
        <v>39</v>
      </c>
      <c r="C16" s="53" t="s">
        <v>39</v>
      </c>
      <c r="D16" s="54" t="s">
        <v>39</v>
      </c>
      <c r="E16" s="55">
        <v>9.0</v>
      </c>
      <c r="F16" s="56"/>
      <c r="G16" s="56">
        <v>4386.0</v>
      </c>
      <c r="H16" s="56" t="s">
        <v>41</v>
      </c>
      <c r="I16" s="57">
        <v>3.0</v>
      </c>
      <c r="J16" s="57"/>
      <c r="K16" s="58">
        <v>3079.0</v>
      </c>
      <c r="L16" s="56" t="s">
        <v>22</v>
      </c>
      <c r="M16" s="24"/>
    </row>
    <row r="17">
      <c r="A17" s="52" t="s">
        <v>42</v>
      </c>
      <c r="B17" s="59" t="s">
        <v>39</v>
      </c>
      <c r="C17" s="59" t="s">
        <v>39</v>
      </c>
      <c r="D17" s="60" t="s">
        <v>39</v>
      </c>
      <c r="E17" s="55">
        <v>3.0</v>
      </c>
      <c r="F17" s="56"/>
      <c r="G17" s="56">
        <v>2522.0</v>
      </c>
      <c r="H17" s="56" t="s">
        <v>43</v>
      </c>
      <c r="I17" s="57">
        <v>2.0</v>
      </c>
      <c r="J17" s="57"/>
      <c r="K17" s="61">
        <v>2117.0</v>
      </c>
      <c r="L17" s="56" t="s">
        <v>44</v>
      </c>
      <c r="M17" s="24"/>
    </row>
    <row r="19">
      <c r="A19" s="62" t="s">
        <v>45</v>
      </c>
      <c r="B19" s="63"/>
      <c r="C19" s="63"/>
      <c r="D19" s="64"/>
      <c r="E19" s="65"/>
      <c r="F19" s="65"/>
      <c r="G19" s="65"/>
      <c r="H19" s="65"/>
    </row>
    <row r="20">
      <c r="A20" s="66" t="s">
        <v>46</v>
      </c>
      <c r="B20" s="67"/>
      <c r="C20" s="67"/>
      <c r="D20" s="68"/>
    </row>
    <row r="21">
      <c r="A21" s="69" t="s">
        <v>47</v>
      </c>
      <c r="B21" s="70"/>
      <c r="C21" s="70"/>
      <c r="D21" s="71"/>
    </row>
    <row r="22">
      <c r="A22" s="72" t="s">
        <v>48</v>
      </c>
      <c r="B22" s="73"/>
      <c r="C22" s="73"/>
      <c r="D22" s="73"/>
    </row>
    <row r="23">
      <c r="A23" s="74" t="s">
        <v>49</v>
      </c>
      <c r="B23" s="75"/>
      <c r="C23" s="75"/>
      <c r="D23" s="75"/>
    </row>
  </sheetData>
  <drawing r:id="rId1"/>
</worksheet>
</file>